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t-ctrl\2000_事業課\2022年度事業\0900_競技力向上・選手強化\060_ジュニア一貫強化体制構築事業\01_起案\①希望調査\"/>
    </mc:Choice>
  </mc:AlternateContent>
  <xr:revisionPtr revIDLastSave="0" documentId="13_ncr:1_{1B572AF1-A408-4B5D-B54D-FD4902FEE985}" xr6:coauthVersionLast="47" xr6:coauthVersionMax="47" xr10:uidLastSave="{00000000-0000-0000-0000-000000000000}"/>
  <bookViews>
    <workbookView xWindow="-120" yWindow="-120" windowWidth="29040" windowHeight="15840" xr2:uid="{824B647C-006C-2C41-A2AA-344C4BD71AA8}"/>
  </bookViews>
  <sheets>
    <sheet name="年間指導計画（様式）" sheetId="7" r:id="rId1"/>
    <sheet name="年間指導計画（例）" sheetId="8" r:id="rId2"/>
  </sheets>
  <definedNames>
    <definedName name="_xlnm.Print_Area" localSheetId="0">'年間指導計画（様式）'!$A$1:$AR$184</definedName>
    <definedName name="_xlnm.Print_Area" localSheetId="1">'年間指導計画（例）'!$A$1:$AR$174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98" i="8" l="1"/>
  <c r="Y83" i="8"/>
  <c r="Y70" i="8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62" i="7"/>
  <c r="Y64" i="8"/>
  <c r="Y65" i="8"/>
  <c r="Y66" i="8"/>
  <c r="Y67" i="8"/>
  <c r="Y68" i="8"/>
  <c r="Y69" i="8"/>
  <c r="Y71" i="8"/>
  <c r="Y72" i="8"/>
  <c r="Y73" i="8"/>
  <c r="Y74" i="8"/>
  <c r="Y75" i="8"/>
  <c r="Y76" i="8"/>
  <c r="Y77" i="8"/>
  <c r="Y78" i="8"/>
  <c r="Y79" i="8"/>
  <c r="Y80" i="8"/>
  <c r="Y81" i="8"/>
  <c r="Y82" i="8"/>
  <c r="Y84" i="8"/>
  <c r="Y85" i="8"/>
  <c r="Y86" i="8"/>
  <c r="Y87" i="8"/>
  <c r="Y88" i="8"/>
  <c r="Y89" i="8"/>
  <c r="Y90" i="8"/>
  <c r="Y91" i="8"/>
  <c r="Y92" i="8"/>
  <c r="Y93" i="8"/>
  <c r="Y94" i="8"/>
  <c r="Y95" i="8"/>
  <c r="Y96" i="8"/>
  <c r="Y97" i="8"/>
  <c r="Y99" i="8"/>
  <c r="Y100" i="8"/>
  <c r="Y101" i="8"/>
  <c r="Y102" i="8"/>
  <c r="Y103" i="8"/>
  <c r="Y104" i="8"/>
  <c r="Y105" i="8"/>
  <c r="Y106" i="8"/>
  <c r="Y107" i="8"/>
  <c r="Y108" i="8"/>
  <c r="Y109" i="8"/>
  <c r="Y110" i="8"/>
  <c r="Y111" i="8"/>
  <c r="Y63" i="8"/>
  <c r="X169" i="8" l="1"/>
  <c r="X168" i="8"/>
  <c r="D168" i="8" s="1"/>
  <c r="X167" i="8"/>
  <c r="X166" i="8"/>
  <c r="X165" i="8"/>
  <c r="X163" i="8"/>
  <c r="X162" i="8"/>
  <c r="X157" i="8"/>
  <c r="X156" i="8"/>
  <c r="X155" i="8"/>
  <c r="X154" i="8"/>
  <c r="X153" i="8"/>
  <c r="X152" i="8"/>
  <c r="X151" i="8"/>
  <c r="X150" i="8"/>
  <c r="X179" i="7"/>
  <c r="D178" i="7"/>
  <c r="X178" i="7"/>
  <c r="X177" i="7"/>
  <c r="X176" i="7"/>
  <c r="D176" i="7" s="1"/>
  <c r="X175" i="7"/>
  <c r="X173" i="7"/>
  <c r="X172" i="7"/>
  <c r="X167" i="7"/>
  <c r="X166" i="7"/>
  <c r="X165" i="7"/>
  <c r="X164" i="7"/>
  <c r="X163" i="7"/>
  <c r="X162" i="7"/>
  <c r="X161" i="7"/>
  <c r="X160" i="7"/>
  <c r="D160" i="7" s="1"/>
  <c r="D163" i="8" l="1"/>
  <c r="D166" i="8"/>
  <c r="D156" i="8"/>
  <c r="D150" i="8"/>
  <c r="D152" i="8"/>
  <c r="D173" i="7"/>
  <c r="D162" i="7"/>
  <c r="D166" i="7"/>
  <c r="D172" i="8" l="1"/>
  <c r="D182" i="7"/>
</calcChain>
</file>

<file path=xl/sharedStrings.xml><?xml version="1.0" encoding="utf-8"?>
<sst xmlns="http://schemas.openxmlformats.org/spreadsheetml/2006/main" count="594" uniqueCount="212">
  <si>
    <t>日付</t>
    <rPh sb="0" eb="2">
      <t>ﾋﾂﾞｹ</t>
    </rPh>
    <phoneticPr fontId="2" type="noConversion"/>
  </si>
  <si>
    <t>月</t>
    <rPh sb="0" eb="1">
      <t>ﾂｷ</t>
    </rPh>
    <phoneticPr fontId="2" type="noConversion"/>
  </si>
  <si>
    <t>行動計画</t>
    <rPh sb="0" eb="4">
      <t>コウドウ</t>
    </rPh>
    <phoneticPr fontId="1"/>
  </si>
  <si>
    <t>評価の指標</t>
    <rPh sb="0" eb="2">
      <t>ヒョウ</t>
    </rPh>
    <phoneticPr fontId="1"/>
  </si>
  <si>
    <t>パフォーマンス目標</t>
    <rPh sb="7" eb="9">
      <t>モクヒョウ</t>
    </rPh>
    <phoneticPr fontId="1"/>
  </si>
  <si>
    <t>改善に向けた具体的な取り組み</t>
    <rPh sb="0" eb="2">
      <t>カイゼn</t>
    </rPh>
    <rPh sb="6" eb="9">
      <t>グタイ</t>
    </rPh>
    <rPh sb="10" eb="11">
      <t>トリ</t>
    </rPh>
    <phoneticPr fontId="1"/>
  </si>
  <si>
    <t>項目名 / 予定</t>
    <rPh sb="0" eb="3">
      <t>コウモク</t>
    </rPh>
    <rPh sb="6" eb="8">
      <t>ヨテイ</t>
    </rPh>
    <phoneticPr fontId="1"/>
  </si>
  <si>
    <t>スケジュール</t>
    <phoneticPr fontId="1"/>
  </si>
  <si>
    <t>作成日：</t>
    <rPh sb="0" eb="3">
      <t>サクセイ</t>
    </rPh>
    <phoneticPr fontId="1"/>
  </si>
  <si>
    <t>達成目標</t>
    <rPh sb="0" eb="2">
      <t>タッセイ</t>
    </rPh>
    <rPh sb="2" eb="4">
      <t>セイチョウ</t>
    </rPh>
    <phoneticPr fontId="1"/>
  </si>
  <si>
    <t>年度</t>
    <rPh sb="0" eb="1">
      <t>ネn</t>
    </rPh>
    <rPh sb="1" eb="2">
      <t xml:space="preserve">ド </t>
    </rPh>
    <phoneticPr fontId="1"/>
  </si>
  <si>
    <t>パフォーマンス目標 / 取組内容</t>
    <rPh sb="7" eb="9">
      <t>コウドウ</t>
    </rPh>
    <rPh sb="12" eb="13">
      <t>トリクミ</t>
    </rPh>
    <phoneticPr fontId="1"/>
  </si>
  <si>
    <t>令和4年度</t>
    <rPh sb="0" eb="1">
      <t>レイワ</t>
    </rPh>
    <rPh sb="4" eb="5">
      <t xml:space="preserve">ド </t>
    </rPh>
    <phoneticPr fontId="1"/>
  </si>
  <si>
    <t>内容</t>
    <rPh sb="0" eb="2">
      <t>ナイヨウ</t>
    </rPh>
    <phoneticPr fontId="1"/>
  </si>
  <si>
    <t>記載者：</t>
    <rPh sb="0" eb="3">
      <t>キサイシャ</t>
    </rPh>
    <phoneticPr fontId="1"/>
  </si>
  <si>
    <t>競技団体名：</t>
    <rPh sb="0" eb="5">
      <t>キョウギダンタイメイ</t>
    </rPh>
    <phoneticPr fontId="1"/>
  </si>
  <si>
    <t>責任者：</t>
    <rPh sb="0" eb="3">
      <t>セキニンシャ</t>
    </rPh>
    <phoneticPr fontId="1"/>
  </si>
  <si>
    <t>4月</t>
    <rPh sb="1" eb="2">
      <t>ガテゥ</t>
    </rPh>
    <phoneticPr fontId="1"/>
  </si>
  <si>
    <t>5月</t>
    <phoneticPr fontId="1"/>
  </si>
  <si>
    <t>6月</t>
    <phoneticPr fontId="1"/>
  </si>
  <si>
    <t>7月</t>
    <phoneticPr fontId="1"/>
  </si>
  <si>
    <t>8月</t>
    <phoneticPr fontId="1"/>
  </si>
  <si>
    <t>9月</t>
    <phoneticPr fontId="1"/>
  </si>
  <si>
    <t>10月</t>
    <phoneticPr fontId="1"/>
  </si>
  <si>
    <t>11月</t>
    <phoneticPr fontId="1"/>
  </si>
  <si>
    <t>12月</t>
    <phoneticPr fontId="1"/>
  </si>
  <si>
    <t>1月</t>
    <phoneticPr fontId="1"/>
  </si>
  <si>
    <t>2月</t>
    <phoneticPr fontId="1"/>
  </si>
  <si>
    <t>3月</t>
    <phoneticPr fontId="1"/>
  </si>
  <si>
    <t>その他</t>
    <rPh sb="2" eb="3">
      <t>タ</t>
    </rPh>
    <phoneticPr fontId="1"/>
  </si>
  <si>
    <t>大会</t>
    <rPh sb="0" eb="2">
      <t>タイカイ</t>
    </rPh>
    <phoneticPr fontId="1"/>
  </si>
  <si>
    <t>合宿・強化練習会</t>
    <rPh sb="0" eb="2">
      <t>ガッシュク</t>
    </rPh>
    <rPh sb="3" eb="8">
      <t>キョウカレンシュウカイ</t>
    </rPh>
    <phoneticPr fontId="1"/>
  </si>
  <si>
    <t>3. 令和4年度の達成目標</t>
    <rPh sb="3" eb="5">
      <t>レイワ</t>
    </rPh>
    <rPh sb="6" eb="8">
      <t>ネンド</t>
    </rPh>
    <rPh sb="9" eb="13">
      <t>タッセイモクヒョウ</t>
    </rPh>
    <phoneticPr fontId="1"/>
  </si>
  <si>
    <t>パフォーマンス目標・内容</t>
    <rPh sb="7" eb="9">
      <t>モクヒョウ</t>
    </rPh>
    <rPh sb="10" eb="12">
      <t>ナイヨウ</t>
    </rPh>
    <phoneticPr fontId="1"/>
  </si>
  <si>
    <t>1. 第83回群馬国体に向けた長期的達成目標</t>
    <rPh sb="3" eb="4">
      <t>ダイ</t>
    </rPh>
    <rPh sb="6" eb="7">
      <t>カイ</t>
    </rPh>
    <rPh sb="7" eb="11">
      <t>グンマコクタイ</t>
    </rPh>
    <rPh sb="12" eb="13">
      <t>ム</t>
    </rPh>
    <rPh sb="15" eb="18">
      <t>チョウキテキ</t>
    </rPh>
    <rPh sb="18" eb="20">
      <t>タッセイ</t>
    </rPh>
    <rPh sb="20" eb="22">
      <t>モクヒョウ</t>
    </rPh>
    <phoneticPr fontId="1"/>
  </si>
  <si>
    <t>その他（組織の取り組み）</t>
    <rPh sb="2" eb="3">
      <t>タ</t>
    </rPh>
    <rPh sb="4" eb="6">
      <t>ソシキ</t>
    </rPh>
    <rPh sb="7" eb="8">
      <t>ト</t>
    </rPh>
    <rPh sb="9" eb="10">
      <t>ク</t>
    </rPh>
    <phoneticPr fontId="1"/>
  </si>
  <si>
    <t>種別</t>
    <rPh sb="0" eb="2">
      <t>シュベツ</t>
    </rPh>
    <phoneticPr fontId="1"/>
  </si>
  <si>
    <t>取り組み内容</t>
    <rPh sb="0" eb="1">
      <t>ト</t>
    </rPh>
    <rPh sb="2" eb="3">
      <t>ク</t>
    </rPh>
    <rPh sb="4" eb="6">
      <t>ナイヨウ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</si>
  <si>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</si>
  <si>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</si>
  <si>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</t>
    <rPh sb="0" eb="1">
      <t>ヒ</t>
    </rPh>
    <phoneticPr fontId="3"/>
  </si>
  <si>
    <t>令和４年度 ジュニア一貫強化体制構築事業　計画書</t>
    <rPh sb="0" eb="2">
      <t>レイワ</t>
    </rPh>
    <rPh sb="3" eb="5">
      <t>ネンド</t>
    </rPh>
    <rPh sb="10" eb="18">
      <t>イッカンキョウカタイセイコウチク</t>
    </rPh>
    <rPh sb="18" eb="20">
      <t>ジギョウ</t>
    </rPh>
    <rPh sb="21" eb="23">
      <t>ケイカク</t>
    </rPh>
    <rPh sb="23" eb="24">
      <t>ショ</t>
    </rPh>
    <phoneticPr fontId="1"/>
  </si>
  <si>
    <t>2. 一貫トレーニングプログラム</t>
    <rPh sb="3" eb="5">
      <t>イッカン</t>
    </rPh>
    <phoneticPr fontId="1"/>
  </si>
  <si>
    <t>年代</t>
    <rPh sb="0" eb="2">
      <t>ネンダイ</t>
    </rPh>
    <phoneticPr fontId="1"/>
  </si>
  <si>
    <t>発育発達の特徴</t>
    <rPh sb="0" eb="4">
      <t>ハツイクハッタツ</t>
    </rPh>
    <rPh sb="5" eb="7">
      <t>トクチョウ</t>
    </rPh>
    <phoneticPr fontId="1"/>
  </si>
  <si>
    <t>指導の目標</t>
    <rPh sb="0" eb="2">
      <t>シドウ</t>
    </rPh>
    <rPh sb="3" eb="5">
      <t>モクヒョウ</t>
    </rPh>
    <phoneticPr fontId="1"/>
  </si>
  <si>
    <t>指導内容</t>
    <rPh sb="0" eb="4">
      <t>シドウナイヨウ</t>
    </rPh>
    <phoneticPr fontId="1"/>
  </si>
  <si>
    <t>評価の観点</t>
    <rPh sb="0" eb="2">
      <t>ヒョウカ</t>
    </rPh>
    <rPh sb="3" eb="5">
      <t>カンテン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</si>
  <si>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</si>
  <si>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</si>
  <si>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</si>
  <si>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4. 令和４年度の年間計画</t>
    <rPh sb="3" eb="5">
      <t>レイワ</t>
    </rPh>
    <rPh sb="9" eb="11">
      <t>ネンカン</t>
    </rPh>
    <rPh sb="11" eb="13">
      <t>ケイカク</t>
    </rPh>
    <phoneticPr fontId="1"/>
  </si>
  <si>
    <t>活動拠点（施設、地域、学校）</t>
    <rPh sb="0" eb="4">
      <t>カツドウキョテン</t>
    </rPh>
    <rPh sb="5" eb="7">
      <t>シセツ</t>
    </rPh>
    <rPh sb="8" eb="10">
      <t>チイキ</t>
    </rPh>
    <rPh sb="11" eb="13">
      <t>ガッコウ</t>
    </rPh>
    <phoneticPr fontId="1"/>
  </si>
  <si>
    <t>役職</t>
    <rPh sb="0" eb="2">
      <t>ヤクショク</t>
    </rPh>
    <phoneticPr fontId="1"/>
  </si>
  <si>
    <t>強化責任者</t>
    <rPh sb="0" eb="5">
      <t>キョウカセキニンシャ</t>
    </rPh>
    <phoneticPr fontId="1"/>
  </si>
  <si>
    <t>マネジメントコーチ</t>
    <phoneticPr fontId="1"/>
  </si>
  <si>
    <t>高校生強化責任者</t>
    <rPh sb="0" eb="8">
      <t>コウコウセイキョウカセキニンシャ</t>
    </rPh>
    <phoneticPr fontId="1"/>
  </si>
  <si>
    <t>中学生強化責任者</t>
    <rPh sb="0" eb="8">
      <t>チュウガクセイキョウカセキニンシャ</t>
    </rPh>
    <phoneticPr fontId="1"/>
  </si>
  <si>
    <t>小学生強化責任者</t>
    <rPh sb="0" eb="8">
      <t>ショウガクセイキョウカセキニンシャ</t>
    </rPh>
    <phoneticPr fontId="1"/>
  </si>
  <si>
    <t>氏名</t>
    <rPh sb="0" eb="2">
      <t>シメイ</t>
    </rPh>
    <phoneticPr fontId="1"/>
  </si>
  <si>
    <t>スポーツ医科学スタッフ</t>
    <rPh sb="4" eb="7">
      <t>イカガク</t>
    </rPh>
    <phoneticPr fontId="1"/>
  </si>
  <si>
    <t>スポーツドクター</t>
    <phoneticPr fontId="1"/>
  </si>
  <si>
    <t>アスレティックトレーナー</t>
    <phoneticPr fontId="1"/>
  </si>
  <si>
    <t>スポーツ栄養士</t>
    <rPh sb="4" eb="7">
      <t>エイヨウシ</t>
    </rPh>
    <phoneticPr fontId="1"/>
  </si>
  <si>
    <t>5.令和４年度ジュニア一貫指導体制組織</t>
    <rPh sb="2" eb="4">
      <t>レイワ</t>
    </rPh>
    <rPh sb="5" eb="7">
      <t>ネンド</t>
    </rPh>
    <rPh sb="11" eb="19">
      <t>イッカンシドウタイセイソシキ</t>
    </rPh>
    <phoneticPr fontId="1"/>
  </si>
  <si>
    <t>場所</t>
    <rPh sb="0" eb="2">
      <t>バショ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</si>
  <si>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</si>
  <si>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</si>
  <si>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6.令和４年度支出計画</t>
    <rPh sb="2" eb="4">
      <t>レイワ</t>
    </rPh>
    <rPh sb="5" eb="7">
      <t>ネンド</t>
    </rPh>
    <rPh sb="7" eb="9">
      <t>シシュツ</t>
    </rPh>
    <rPh sb="9" eb="11">
      <t>ケイカク</t>
    </rPh>
    <phoneticPr fontId="1"/>
  </si>
  <si>
    <t>※役職やスタッフの変更追加可</t>
    <rPh sb="1" eb="3">
      <t>ヤクショク</t>
    </rPh>
    <rPh sb="9" eb="13">
      <t>ヘンコウツイカ</t>
    </rPh>
    <rPh sb="13" eb="14">
      <t>カ</t>
    </rPh>
    <phoneticPr fontId="1"/>
  </si>
  <si>
    <t>費目</t>
    <phoneticPr fontId="3"/>
  </si>
  <si>
    <t>予　　算　　額</t>
    <phoneticPr fontId="3"/>
  </si>
  <si>
    <t>内               訳</t>
    <phoneticPr fontId="3"/>
  </si>
  <si>
    <t>報償費</t>
    <rPh sb="0" eb="3">
      <t>ホウショウヒ</t>
    </rPh>
    <phoneticPr fontId="3"/>
  </si>
  <si>
    <t>円</t>
    <rPh sb="0" eb="1">
      <t>エン</t>
    </rPh>
    <phoneticPr fontId="3"/>
  </si>
  <si>
    <t>指導者</t>
    <rPh sb="0" eb="3">
      <t>シドウシャ</t>
    </rPh>
    <phoneticPr fontId="3"/>
  </si>
  <si>
    <t>＠</t>
    <phoneticPr fontId="3"/>
  </si>
  <si>
    <t>円×</t>
  </si>
  <si>
    <t>人×</t>
  </si>
  <si>
    <t>日</t>
    <rPh sb="0" eb="1">
      <t>ニチ</t>
    </rPh>
    <phoneticPr fontId="3"/>
  </si>
  <si>
    <t>＝</t>
    <phoneticPr fontId="3"/>
  </si>
  <si>
    <t>その他</t>
    <rPh sb="2" eb="3">
      <t>タ</t>
    </rPh>
    <phoneticPr fontId="3"/>
  </si>
  <si>
    <t>旅費</t>
    <rPh sb="0" eb="2">
      <t>リョヒ</t>
    </rPh>
    <phoneticPr fontId="3"/>
  </si>
  <si>
    <t>交通費</t>
    <rPh sb="0" eb="3">
      <t>コウツウヒ</t>
    </rPh>
    <phoneticPr fontId="3"/>
  </si>
  <si>
    <t>宿泊費</t>
    <rPh sb="0" eb="3">
      <t>シュクハクヒ</t>
    </rPh>
    <phoneticPr fontId="3"/>
  </si>
  <si>
    <t>泊</t>
    <rPh sb="0" eb="1">
      <t>ハク</t>
    </rPh>
    <phoneticPr fontId="3"/>
  </si>
  <si>
    <t>選　手</t>
    <rPh sb="0" eb="1">
      <t>セン</t>
    </rPh>
    <rPh sb="2" eb="3">
      <t>テ</t>
    </rPh>
    <phoneticPr fontId="3"/>
  </si>
  <si>
    <t>需用費</t>
    <rPh sb="0" eb="3">
      <t>ジュヨウヒ</t>
    </rPh>
    <phoneticPr fontId="3"/>
  </si>
  <si>
    <t>食糧費</t>
    <rPh sb="0" eb="3">
      <t>ショクリョウヒ</t>
    </rPh>
    <phoneticPr fontId="3"/>
  </si>
  <si>
    <t>消耗品費</t>
    <rPh sb="0" eb="3">
      <t>ショウモウヒン</t>
    </rPh>
    <rPh sb="3" eb="4">
      <t>ヒ</t>
    </rPh>
    <phoneticPr fontId="3"/>
  </si>
  <si>
    <t>個</t>
    <rPh sb="0" eb="1">
      <t>コ</t>
    </rPh>
    <phoneticPr fontId="3"/>
  </si>
  <si>
    <t>燃料費</t>
    <rPh sb="0" eb="3">
      <t>ネンリョウヒ</t>
    </rPh>
    <phoneticPr fontId="3"/>
  </si>
  <si>
    <t>光熱費</t>
    <rPh sb="0" eb="3">
      <t>コウネツヒ</t>
    </rPh>
    <phoneticPr fontId="3"/>
  </si>
  <si>
    <t>賄材料費</t>
    <rPh sb="0" eb="1">
      <t>マカナ</t>
    </rPh>
    <rPh sb="1" eb="4">
      <t>ザイリョウヒ</t>
    </rPh>
    <phoneticPr fontId="3"/>
  </si>
  <si>
    <t>修繕料</t>
    <rPh sb="0" eb="2">
      <t>シュウゼン</t>
    </rPh>
    <rPh sb="2" eb="3">
      <t>リョウ</t>
    </rPh>
    <phoneticPr fontId="3"/>
  </si>
  <si>
    <t>役務費</t>
    <rPh sb="0" eb="2">
      <t>エキム</t>
    </rPh>
    <rPh sb="2" eb="3">
      <t>ヒ</t>
    </rPh>
    <phoneticPr fontId="3"/>
  </si>
  <si>
    <t>手数料</t>
    <rPh sb="0" eb="3">
      <t>テスウリョウ</t>
    </rPh>
    <phoneticPr fontId="3"/>
  </si>
  <si>
    <t>保険料</t>
    <rPh sb="0" eb="3">
      <t>ホケンリョウ</t>
    </rPh>
    <phoneticPr fontId="3"/>
  </si>
  <si>
    <t>使用料及び
賃借料</t>
    <rPh sb="0" eb="3">
      <t>シヨウリョウ</t>
    </rPh>
    <rPh sb="3" eb="4">
      <t>オヨ</t>
    </rPh>
    <rPh sb="6" eb="9">
      <t>チンシャクリョウ</t>
    </rPh>
    <phoneticPr fontId="3"/>
  </si>
  <si>
    <t>円</t>
    <phoneticPr fontId="3"/>
  </si>
  <si>
    <t>計</t>
    <phoneticPr fontId="3"/>
  </si>
  <si>
    <t>　※支出の内訳表の各欄は、必ず品目×数量（人員）＝金額等の積算根拠を記入のこと。</t>
  </si>
  <si>
    <t>医薬材料費</t>
    <rPh sb="0" eb="2">
      <t>イヤク</t>
    </rPh>
    <rPh sb="2" eb="5">
      <t>ザイリョウヒ</t>
    </rPh>
    <phoneticPr fontId="3"/>
  </si>
  <si>
    <t>通信運搬費</t>
    <rPh sb="0" eb="2">
      <t>ツウシン</t>
    </rPh>
    <rPh sb="2" eb="5">
      <t>ウンパンヒ</t>
    </rPh>
    <phoneticPr fontId="3"/>
  </si>
  <si>
    <t>備品
購入費</t>
    <rPh sb="0" eb="2">
      <t>ビヒン</t>
    </rPh>
    <rPh sb="3" eb="6">
      <t>コウニュウヒ</t>
    </rPh>
    <phoneticPr fontId="3"/>
  </si>
  <si>
    <t>負担金補助及び
交付金</t>
    <rPh sb="0" eb="3">
      <t>フタンキン</t>
    </rPh>
    <rPh sb="3" eb="5">
      <t>ホジョ</t>
    </rPh>
    <rPh sb="5" eb="6">
      <t>オヨ</t>
    </rPh>
    <rPh sb="8" eb="11">
      <t>コウフキン</t>
    </rPh>
    <phoneticPr fontId="3"/>
  </si>
  <si>
    <t xml:space="preserve"> ×</t>
    <phoneticPr fontId="3"/>
  </si>
  <si>
    <t>回</t>
    <rPh sb="0" eb="1">
      <t>カイ</t>
    </rPh>
    <phoneticPr fontId="3"/>
  </si>
  <si>
    <t>組織図</t>
    <rPh sb="0" eb="3">
      <t>ソシキズ</t>
    </rPh>
    <phoneticPr fontId="1"/>
  </si>
  <si>
    <t>群馬県○○協会</t>
    <rPh sb="0" eb="3">
      <t>グンマケン</t>
    </rPh>
    <rPh sb="5" eb="7">
      <t>キョウカイ</t>
    </rPh>
    <phoneticPr fontId="1"/>
  </si>
  <si>
    <t>群馬　太郎</t>
    <rPh sb="0" eb="2">
      <t>グンマ</t>
    </rPh>
    <rPh sb="3" eb="5">
      <t>タロウ</t>
    </rPh>
    <phoneticPr fontId="1"/>
  </si>
  <si>
    <t>前橋　花子</t>
    <rPh sb="0" eb="2">
      <t>マエバシ</t>
    </rPh>
    <rPh sb="3" eb="5">
      <t>ハナコ</t>
    </rPh>
    <phoneticPr fontId="1"/>
  </si>
  <si>
    <t>1. 第83回群馬国スポに向けた長期的達成目標</t>
    <rPh sb="3" eb="4">
      <t>ダイ</t>
    </rPh>
    <rPh sb="6" eb="7">
      <t>カイ</t>
    </rPh>
    <rPh sb="7" eb="9">
      <t>グンマ</t>
    </rPh>
    <rPh sb="9" eb="10">
      <t>クニ</t>
    </rPh>
    <rPh sb="13" eb="14">
      <t>ム</t>
    </rPh>
    <rPh sb="16" eb="19">
      <t>チョウキテキ</t>
    </rPh>
    <rPh sb="19" eb="21">
      <t>タッセイ</t>
    </rPh>
    <rPh sb="21" eb="23">
      <t>モクヒョウ</t>
    </rPh>
    <phoneticPr fontId="1"/>
  </si>
  <si>
    <t>第８３回群馬国スポにおいて総合順位で上位入賞する</t>
    <rPh sb="6" eb="7">
      <t>コク</t>
    </rPh>
    <rPh sb="13" eb="15">
      <t>ソウゴウ</t>
    </rPh>
    <rPh sb="15" eb="17">
      <t>ジュンイ</t>
    </rPh>
    <rPh sb="18" eb="20">
      <t>ジョウイ</t>
    </rPh>
    <rPh sb="20" eb="22">
      <t>ニュウショウ</t>
    </rPh>
    <phoneticPr fontId="1"/>
  </si>
  <si>
    <t>インターハイ</t>
  </si>
  <si>
    <t>高校総体</t>
    <rPh sb="0" eb="4">
      <t>コウコウソウタイ</t>
    </rPh>
    <phoneticPr fontId="1"/>
  </si>
  <si>
    <t>県国体予選（少年男女）</t>
    <rPh sb="0" eb="1">
      <t>ケン</t>
    </rPh>
    <rPh sb="1" eb="5">
      <t>コクタイヨセン</t>
    </rPh>
    <rPh sb="6" eb="8">
      <t>ショウネン</t>
    </rPh>
    <rPh sb="8" eb="10">
      <t>ダンジョ</t>
    </rPh>
    <phoneticPr fontId="1"/>
  </si>
  <si>
    <t>国体関東ブロック大会</t>
    <rPh sb="0" eb="2">
      <t>コクタイ</t>
    </rPh>
    <rPh sb="2" eb="4">
      <t>カントウ</t>
    </rPh>
    <rPh sb="8" eb="10">
      <t>タイカイ</t>
    </rPh>
    <phoneticPr fontId="1"/>
  </si>
  <si>
    <t>本国体（栃木県）</t>
    <rPh sb="0" eb="3">
      <t>ホンコクタイ</t>
    </rPh>
    <rPh sb="4" eb="7">
      <t>トチギケン</t>
    </rPh>
    <phoneticPr fontId="1"/>
  </si>
  <si>
    <t>高校新人戦</t>
    <rPh sb="0" eb="5">
      <t>コウコウシンジンセン</t>
    </rPh>
    <phoneticPr fontId="1"/>
  </si>
  <si>
    <t>高校新人戦</t>
    <rPh sb="0" eb="5">
      <t>コウコウシンヒトセン</t>
    </rPh>
    <phoneticPr fontId="1"/>
  </si>
  <si>
    <t>県協会総会</t>
    <rPh sb="0" eb="3">
      <t>ケンキョウカイ</t>
    </rPh>
    <rPh sb="3" eb="5">
      <t>ソウカイ</t>
    </rPh>
    <phoneticPr fontId="1"/>
  </si>
  <si>
    <t>留意点</t>
    <rPh sb="0" eb="3">
      <t>リュウイテン</t>
    </rPh>
    <phoneticPr fontId="1"/>
  </si>
  <si>
    <t>特徴</t>
    <rPh sb="0" eb="2">
      <t>トクチョウ</t>
    </rPh>
    <phoneticPr fontId="1"/>
  </si>
  <si>
    <t>少年男女の関東ブロック突破</t>
    <rPh sb="0" eb="4">
      <t>ショウネンダンジョ</t>
    </rPh>
    <rPh sb="5" eb="7">
      <t>カントウ</t>
    </rPh>
    <rPh sb="11" eb="13">
      <t>トッパ</t>
    </rPh>
    <phoneticPr fontId="1"/>
  </si>
  <si>
    <t>・競技に興味を持ち始める
・基本的な運動動作の習得が必要
・神経系の発達が顕著</t>
    <rPh sb="1" eb="3">
      <t>キョウギ</t>
    </rPh>
    <rPh sb="4" eb="6">
      <t>キョウミ</t>
    </rPh>
    <rPh sb="7" eb="8">
      <t>モ</t>
    </rPh>
    <rPh sb="9" eb="10">
      <t>ハジ</t>
    </rPh>
    <rPh sb="14" eb="17">
      <t>キホンテキ</t>
    </rPh>
    <rPh sb="18" eb="22">
      <t>ウンドウドウサ</t>
    </rPh>
    <rPh sb="23" eb="25">
      <t>シュウトク</t>
    </rPh>
    <rPh sb="26" eb="28">
      <t>ヒツヨウ</t>
    </rPh>
    <rPh sb="30" eb="33">
      <t>シンケイケイ</t>
    </rPh>
    <rPh sb="34" eb="36">
      <t>ハッタツ</t>
    </rPh>
    <rPh sb="37" eb="39">
      <t>ケンチョ</t>
    </rPh>
    <phoneticPr fontId="1"/>
  </si>
  <si>
    <t>・男女差が顕著にでてくる
・全身持久力の発達</t>
    <rPh sb="1" eb="4">
      <t>ダンジョサ</t>
    </rPh>
    <rPh sb="5" eb="7">
      <t>ケンチョ</t>
    </rPh>
    <rPh sb="14" eb="19">
      <t>ゼンシンジキュウリョク</t>
    </rPh>
    <rPh sb="20" eb="22">
      <t>ハッタツ</t>
    </rPh>
    <phoneticPr fontId="1"/>
  </si>
  <si>
    <t>・精神的充実
・筋力、体力の発達</t>
    <rPh sb="1" eb="6">
      <t>セイシンテキジュウジツ</t>
    </rPh>
    <rPh sb="8" eb="10">
      <t>キンリョク</t>
    </rPh>
    <rPh sb="11" eb="13">
      <t>タイリョク</t>
    </rPh>
    <rPh sb="14" eb="16">
      <t>ハッタツ</t>
    </rPh>
    <phoneticPr fontId="1"/>
  </si>
  <si>
    <t>・スポーツの楽しさを感じられるような基礎動作練習
・技術習得時に達成感を得られる課題提示
・実践に近いゲーム</t>
    <rPh sb="6" eb="7">
      <t>タノ</t>
    </rPh>
    <rPh sb="10" eb="11">
      <t>カン</t>
    </rPh>
    <rPh sb="18" eb="24">
      <t>キソドウサレンシュウ</t>
    </rPh>
    <rPh sb="26" eb="31">
      <t>ギジュツシュウトクジ</t>
    </rPh>
    <rPh sb="32" eb="35">
      <t>タッセイカン</t>
    </rPh>
    <rPh sb="36" eb="37">
      <t>エ</t>
    </rPh>
    <rPh sb="40" eb="44">
      <t>カダイテイジ</t>
    </rPh>
    <rPh sb="46" eb="48">
      <t>ジッセン</t>
    </rPh>
    <rPh sb="49" eb="50">
      <t>チカ</t>
    </rPh>
    <phoneticPr fontId="1"/>
  </si>
  <si>
    <t>・スポーツの楽しさを学ぶ
・基礎技術の習得
・フェアプレー精神の習得
・考える力の習得</t>
    <rPh sb="6" eb="7">
      <t>タノ</t>
    </rPh>
    <rPh sb="10" eb="11">
      <t>マナ</t>
    </rPh>
    <rPh sb="14" eb="18">
      <t>キソギジュツ</t>
    </rPh>
    <rPh sb="19" eb="21">
      <t>シュウトク</t>
    </rPh>
    <rPh sb="29" eb="31">
      <t>セイシン</t>
    </rPh>
    <rPh sb="32" eb="34">
      <t>シュウトク</t>
    </rPh>
    <rPh sb="36" eb="37">
      <t>カンガ</t>
    </rPh>
    <rPh sb="39" eb="40">
      <t>チカラ</t>
    </rPh>
    <rPh sb="41" eb="43">
      <t>シュウトク</t>
    </rPh>
    <phoneticPr fontId="1"/>
  </si>
  <si>
    <t>・競技を好きになり、もっとうまくなりたいという意欲を持つ
・様々な動きができるようになる
・自分で考えて行動ができるようになる</t>
    <rPh sb="1" eb="3">
      <t>キョウギ</t>
    </rPh>
    <rPh sb="4" eb="5">
      <t>ス</t>
    </rPh>
    <rPh sb="23" eb="25">
      <t>イヨク</t>
    </rPh>
    <rPh sb="26" eb="27">
      <t>モ</t>
    </rPh>
    <rPh sb="30" eb="32">
      <t>サマザマ</t>
    </rPh>
    <rPh sb="33" eb="34">
      <t>ウゴ</t>
    </rPh>
    <rPh sb="46" eb="48">
      <t>ジブン</t>
    </rPh>
    <rPh sb="49" eb="50">
      <t>カンガ</t>
    </rPh>
    <rPh sb="52" eb="54">
      <t>コウドウ</t>
    </rPh>
    <phoneticPr fontId="1"/>
  </si>
  <si>
    <t>・オーバーワーク、怪我等に気を付ける
・ただやらせるのではなく、考えながらできるように促す
・うまくできたときに、より達成感を得られるような声掛けをする</t>
    <rPh sb="9" eb="12">
      <t>ケガトウ</t>
    </rPh>
    <rPh sb="13" eb="14">
      <t>キ</t>
    </rPh>
    <rPh sb="15" eb="16">
      <t>ツ</t>
    </rPh>
    <rPh sb="32" eb="33">
      <t>カンガ</t>
    </rPh>
    <rPh sb="43" eb="44">
      <t>ウナガ</t>
    </rPh>
    <rPh sb="59" eb="62">
      <t>タッセイカン</t>
    </rPh>
    <rPh sb="63" eb="64">
      <t>エ</t>
    </rPh>
    <rPh sb="70" eb="72">
      <t>コエカ</t>
    </rPh>
    <phoneticPr fontId="1"/>
  </si>
  <si>
    <t xml:space="preserve">・習得した基礎技術を高めるトレーニング
・実践に近い形での戦術理解トレーニング
</t>
    <rPh sb="1" eb="3">
      <t>シュウトク</t>
    </rPh>
    <rPh sb="5" eb="9">
      <t>キソギジュツ</t>
    </rPh>
    <rPh sb="10" eb="11">
      <t>タカ</t>
    </rPh>
    <rPh sb="21" eb="23">
      <t>ジッセン</t>
    </rPh>
    <rPh sb="24" eb="25">
      <t>チカ</t>
    </rPh>
    <rPh sb="26" eb="27">
      <t>カタチ</t>
    </rPh>
    <rPh sb="29" eb="33">
      <t>センジュツリカイ</t>
    </rPh>
    <phoneticPr fontId="1"/>
  </si>
  <si>
    <t>・競技継続意欲の育成
・基礎技術の完成
・戦術理解
・全身持久力の養成</t>
    <rPh sb="1" eb="7">
      <t>キョウギケイゾクイヨク</t>
    </rPh>
    <rPh sb="8" eb="10">
      <t>イクセイ</t>
    </rPh>
    <rPh sb="12" eb="16">
      <t>キソギジュツ</t>
    </rPh>
    <rPh sb="17" eb="19">
      <t>カンセイ</t>
    </rPh>
    <rPh sb="21" eb="23">
      <t>センジュツ</t>
    </rPh>
    <rPh sb="23" eb="25">
      <t>リカイ</t>
    </rPh>
    <rPh sb="27" eb="32">
      <t>ゼンシンジキュウリョク</t>
    </rPh>
    <rPh sb="33" eb="35">
      <t>ヨウセイ</t>
    </rPh>
    <phoneticPr fontId="1"/>
  </si>
  <si>
    <t>・課題の発見を促し、主体的に解決できるようサポートする
・基礎や持久力系など地味な練習の大切さを伝えたり、面白くする工夫をする</t>
    <rPh sb="29" eb="31">
      <t>キソ</t>
    </rPh>
    <rPh sb="32" eb="35">
      <t>ジキュウリョク</t>
    </rPh>
    <rPh sb="35" eb="36">
      <t>ケイ</t>
    </rPh>
    <rPh sb="38" eb="40">
      <t>ジミ</t>
    </rPh>
    <rPh sb="41" eb="43">
      <t>レンシュウ</t>
    </rPh>
    <rPh sb="44" eb="46">
      <t>タイセツ</t>
    </rPh>
    <rPh sb="48" eb="49">
      <t>ツタ</t>
    </rPh>
    <rPh sb="53" eb="55">
      <t>オモシロ</t>
    </rPh>
    <rPh sb="58" eb="60">
      <t>クフウ</t>
    </rPh>
    <phoneticPr fontId="1"/>
  </si>
  <si>
    <t>・より上の大会を目指したいという向上心を持つ
・基礎技術完成させ、応用技術に繋げる
・仲間とコミュニケーションをとりながらプレーすることができる
・スタミナの重要さを理解する</t>
    <rPh sb="3" eb="4">
      <t>ウエ</t>
    </rPh>
    <rPh sb="5" eb="7">
      <t>タイカイ</t>
    </rPh>
    <rPh sb="8" eb="10">
      <t>メザ</t>
    </rPh>
    <rPh sb="16" eb="19">
      <t>コウジョウシン</t>
    </rPh>
    <rPh sb="20" eb="21">
      <t>モ</t>
    </rPh>
    <rPh sb="24" eb="26">
      <t>キソ</t>
    </rPh>
    <rPh sb="26" eb="28">
      <t>ギジュツ</t>
    </rPh>
    <rPh sb="28" eb="30">
      <t>カンセイ</t>
    </rPh>
    <rPh sb="33" eb="37">
      <t>オウヨウギジュツ</t>
    </rPh>
    <rPh sb="38" eb="39">
      <t>ツナ</t>
    </rPh>
    <rPh sb="43" eb="45">
      <t>ナカマ</t>
    </rPh>
    <rPh sb="79" eb="81">
      <t>ジュウヨウ</t>
    </rPh>
    <rPh sb="83" eb="85">
      <t>リカイ</t>
    </rPh>
    <phoneticPr fontId="1"/>
  </si>
  <si>
    <t>・競技者としての自覚を育成
・応用技術の習得
・より高い戦術理解
・筋力アップ
・試合前のコンディション向上</t>
    <rPh sb="1" eb="4">
      <t>キョウギシャ</t>
    </rPh>
    <rPh sb="8" eb="10">
      <t>ジカク</t>
    </rPh>
    <rPh sb="11" eb="13">
      <t>イクセイ</t>
    </rPh>
    <rPh sb="15" eb="19">
      <t>オウヨウギジュツ</t>
    </rPh>
    <rPh sb="20" eb="22">
      <t>シュウトク</t>
    </rPh>
    <rPh sb="34" eb="36">
      <t>キンリョク</t>
    </rPh>
    <rPh sb="41" eb="44">
      <t>シアイマエ</t>
    </rPh>
    <rPh sb="52" eb="54">
      <t>コウジョウ</t>
    </rPh>
    <phoneticPr fontId="1"/>
  </si>
  <si>
    <t>・個々の技術向上を高める応用トレーニング
・課題に沿った戦術的トレーニング
・スタミナ、筋力トレーニング
・適切なストレッチやマッサージを学ぶ</t>
    <rPh sb="1" eb="3">
      <t>ココ</t>
    </rPh>
    <rPh sb="4" eb="6">
      <t>ギジュツ</t>
    </rPh>
    <rPh sb="6" eb="8">
      <t>コウジョウ</t>
    </rPh>
    <rPh sb="9" eb="10">
      <t>タカ</t>
    </rPh>
    <rPh sb="12" eb="14">
      <t>オウヨウ</t>
    </rPh>
    <rPh sb="22" eb="24">
      <t>カダイ</t>
    </rPh>
    <rPh sb="25" eb="26">
      <t>ソ</t>
    </rPh>
    <rPh sb="28" eb="31">
      <t>センジュツテキ</t>
    </rPh>
    <rPh sb="44" eb="46">
      <t>キンリョク</t>
    </rPh>
    <rPh sb="54" eb="56">
      <t>テキセツ</t>
    </rPh>
    <rPh sb="69" eb="70">
      <t>マナ</t>
    </rPh>
    <phoneticPr fontId="1"/>
  </si>
  <si>
    <t>・勝つために必要なことを考える力を持つ
・より多くの応用技術を身につける
・試合を通して負けないスタミナと筋力を身につける
・適切な食事、補食を理解する
・普段から体のケアを心がける</t>
    <rPh sb="1" eb="2">
      <t>カ</t>
    </rPh>
    <rPh sb="6" eb="8">
      <t>ヒツヨウ</t>
    </rPh>
    <rPh sb="12" eb="13">
      <t>カンガ</t>
    </rPh>
    <rPh sb="15" eb="16">
      <t>チカラ</t>
    </rPh>
    <rPh sb="17" eb="18">
      <t>モ</t>
    </rPh>
    <rPh sb="23" eb="24">
      <t>オオ</t>
    </rPh>
    <rPh sb="26" eb="30">
      <t>オウヨウギジュツ</t>
    </rPh>
    <rPh sb="31" eb="32">
      <t>ミ</t>
    </rPh>
    <rPh sb="38" eb="40">
      <t>シアイ</t>
    </rPh>
    <rPh sb="41" eb="42">
      <t>トオ</t>
    </rPh>
    <rPh sb="44" eb="45">
      <t>マ</t>
    </rPh>
    <rPh sb="53" eb="55">
      <t>キンリョク</t>
    </rPh>
    <rPh sb="56" eb="57">
      <t>ミ</t>
    </rPh>
    <rPh sb="63" eb="65">
      <t>テキセツ</t>
    </rPh>
    <rPh sb="66" eb="68">
      <t>ショクジ</t>
    </rPh>
    <rPh sb="69" eb="71">
      <t>ホショク</t>
    </rPh>
    <rPh sb="72" eb="74">
      <t>リカイ</t>
    </rPh>
    <rPh sb="78" eb="80">
      <t>フダン</t>
    </rPh>
    <rPh sb="82" eb="83">
      <t>カラダ</t>
    </rPh>
    <rPh sb="87" eb="88">
      <t>ココロ</t>
    </rPh>
    <phoneticPr fontId="1"/>
  </si>
  <si>
    <t>・オーバーワークに気を付け、休むことの大切さを伝える
・選手自ら課題を抽出し、戦術を工夫できるよう促す
・プロテインやサプリメントに頼るのではなく、正しい食事から必要な栄養素を得られるようにする。</t>
    <rPh sb="9" eb="10">
      <t>キ</t>
    </rPh>
    <rPh sb="11" eb="12">
      <t>ツ</t>
    </rPh>
    <rPh sb="14" eb="15">
      <t>ヤス</t>
    </rPh>
    <rPh sb="19" eb="21">
      <t>タイセツ</t>
    </rPh>
    <rPh sb="23" eb="24">
      <t>ツタ</t>
    </rPh>
    <rPh sb="28" eb="31">
      <t>センシュミズカ</t>
    </rPh>
    <rPh sb="32" eb="34">
      <t>カダイ</t>
    </rPh>
    <rPh sb="35" eb="37">
      <t>チュウシュツ</t>
    </rPh>
    <rPh sb="39" eb="41">
      <t>センジュツ</t>
    </rPh>
    <rPh sb="42" eb="44">
      <t>クフウ</t>
    </rPh>
    <rPh sb="49" eb="50">
      <t>ウナガ</t>
    </rPh>
    <rPh sb="66" eb="67">
      <t>タヨ</t>
    </rPh>
    <rPh sb="74" eb="75">
      <t>タダ</t>
    </rPh>
    <rPh sb="77" eb="79">
      <t>ショクジ</t>
    </rPh>
    <rPh sb="81" eb="83">
      <t>ヒツヨウ</t>
    </rPh>
    <rPh sb="84" eb="87">
      <t>エイヨウソ</t>
    </rPh>
    <rPh sb="88" eb="89">
      <t>エ</t>
    </rPh>
    <phoneticPr fontId="1"/>
  </si>
  <si>
    <t>群馬県で育った選手で厚い選手層を築く
高い守備力で失点を減らし、敗戦数を減らす</t>
    <rPh sb="0" eb="3">
      <t>グンマケン</t>
    </rPh>
    <rPh sb="4" eb="5">
      <t>ソダ</t>
    </rPh>
    <rPh sb="7" eb="9">
      <t>センシュ</t>
    </rPh>
    <rPh sb="10" eb="11">
      <t>アツ</t>
    </rPh>
    <rPh sb="12" eb="15">
      <t>センシュソウ</t>
    </rPh>
    <rPh sb="16" eb="17">
      <t>キズ</t>
    </rPh>
    <rPh sb="19" eb="20">
      <t>タカ</t>
    </rPh>
    <rPh sb="21" eb="24">
      <t>シュビリョク</t>
    </rPh>
    <rPh sb="25" eb="27">
      <t>シッテン</t>
    </rPh>
    <rPh sb="28" eb="29">
      <t>ヘ</t>
    </rPh>
    <rPh sb="32" eb="35">
      <t>ハイセンスウ</t>
    </rPh>
    <rPh sb="36" eb="37">
      <t>ヘ</t>
    </rPh>
    <phoneticPr fontId="1"/>
  </si>
  <si>
    <t>選手選考会の複数実施、選抜候補強化合宿においてチーム内競争の促進、県外強化合宿の実施、戦術コーチ導入</t>
    <rPh sb="0" eb="2">
      <t>センシュ</t>
    </rPh>
    <rPh sb="2" eb="5">
      <t>センコウカイ</t>
    </rPh>
    <rPh sb="6" eb="10">
      <t>フクスウジッシ</t>
    </rPh>
    <rPh sb="11" eb="19">
      <t>センバツコウホキョウカガッシュク</t>
    </rPh>
    <rPh sb="26" eb="29">
      <t>ナイキョウソウ</t>
    </rPh>
    <rPh sb="30" eb="32">
      <t>ソクシン</t>
    </rPh>
    <rPh sb="33" eb="35">
      <t>ケンガイ</t>
    </rPh>
    <rPh sb="35" eb="37">
      <t>キョウカ</t>
    </rPh>
    <rPh sb="37" eb="39">
      <t>ガッシュク</t>
    </rPh>
    <rPh sb="40" eb="42">
      <t>ジッシ</t>
    </rPh>
    <rPh sb="43" eb="45">
      <t>センジュツ</t>
    </rPh>
    <rPh sb="48" eb="50">
      <t>ドウニュウ</t>
    </rPh>
    <phoneticPr fontId="1"/>
  </si>
  <si>
    <t>守備力向上、セットプレーの強化</t>
    <rPh sb="0" eb="3">
      <t>シュビリョク</t>
    </rPh>
    <rPh sb="3" eb="5">
      <t>コウジョウ</t>
    </rPh>
    <rPh sb="13" eb="15">
      <t>キョウカ</t>
    </rPh>
    <phoneticPr fontId="1"/>
  </si>
  <si>
    <t>①関東チームに対する勝率向上（現在３割⇒５割以上）
②無失点試合の増加（現在１割⇒４割）
③セットプレーでの得点増加</t>
    <rPh sb="1" eb="3">
      <t>カントウ</t>
    </rPh>
    <rPh sb="7" eb="8">
      <t>タイ</t>
    </rPh>
    <rPh sb="10" eb="14">
      <t>ショウリツコウジョウ</t>
    </rPh>
    <rPh sb="15" eb="17">
      <t>ゲンザイ</t>
    </rPh>
    <rPh sb="18" eb="19">
      <t>ワリ</t>
    </rPh>
    <rPh sb="21" eb="24">
      <t>ワリイジョウ</t>
    </rPh>
    <rPh sb="27" eb="30">
      <t>ムシッテン</t>
    </rPh>
    <rPh sb="30" eb="32">
      <t>シアイ</t>
    </rPh>
    <rPh sb="33" eb="35">
      <t>ゾウカ</t>
    </rPh>
    <rPh sb="36" eb="38">
      <t>ゲンザイ</t>
    </rPh>
    <rPh sb="39" eb="40">
      <t>ワリ</t>
    </rPh>
    <rPh sb="42" eb="43">
      <t>ワリ</t>
    </rPh>
    <rPh sb="54" eb="56">
      <t>トクテン</t>
    </rPh>
    <rPh sb="56" eb="58">
      <t>ゾウカ</t>
    </rPh>
    <phoneticPr fontId="1"/>
  </si>
  <si>
    <t>高校関東大会</t>
    <rPh sb="0" eb="2">
      <t>コウコウ</t>
    </rPh>
    <rPh sb="2" eb="6">
      <t>カントウタイカイ</t>
    </rPh>
    <phoneticPr fontId="1"/>
  </si>
  <si>
    <t>○○スポーツセンター</t>
    <phoneticPr fontId="1"/>
  </si>
  <si>
    <t>前橋市○○町123</t>
    <rPh sb="0" eb="3">
      <t>マエバシシ</t>
    </rPh>
    <rPh sb="3" eb="6">
      <t>マルマルマチ</t>
    </rPh>
    <phoneticPr fontId="1"/>
  </si>
  <si>
    <t>012-345-6789</t>
    <phoneticPr fontId="1"/>
  </si>
  <si>
    <t>代表者：</t>
    <rPh sb="0" eb="3">
      <t>ダイヒョウシャ</t>
    </rPh>
    <phoneticPr fontId="1"/>
  </si>
  <si>
    <t>中居正広</t>
    <rPh sb="0" eb="4">
      <t>ナカイマサヒロ</t>
    </rPh>
    <phoneticPr fontId="1"/>
  </si>
  <si>
    <t>草彅剛</t>
    <rPh sb="0" eb="3">
      <t>クサナギツヨシ</t>
    </rPh>
    <phoneticPr fontId="1"/>
  </si>
  <si>
    <t>木村拓哉</t>
    <rPh sb="0" eb="4">
      <t>キムラタクヤ</t>
    </rPh>
    <phoneticPr fontId="1"/>
  </si>
  <si>
    <t>稲垣吾郎</t>
    <rPh sb="0" eb="4">
      <t>イナガキゴロウ</t>
    </rPh>
    <phoneticPr fontId="1"/>
  </si>
  <si>
    <t>香取慎吾</t>
    <rPh sb="0" eb="4">
      <t>カトリシンゴ</t>
    </rPh>
    <phoneticPr fontId="1"/>
  </si>
  <si>
    <t>松本潤</t>
    <rPh sb="0" eb="3">
      <t>マツモトジュン</t>
    </rPh>
    <phoneticPr fontId="1"/>
  </si>
  <si>
    <t>櫻井翔</t>
    <rPh sb="0" eb="3">
      <t>サクライショウ</t>
    </rPh>
    <phoneticPr fontId="1"/>
  </si>
  <si>
    <t>強化選手選考</t>
    <rPh sb="0" eb="6">
      <t>キョウカセンシュセンコウ</t>
    </rPh>
    <phoneticPr fontId="1"/>
  </si>
  <si>
    <t>全国中学校体育大会</t>
    <rPh sb="0" eb="9">
      <t>ゼンコクチュウガッコウタイイクタイカイ</t>
    </rPh>
    <phoneticPr fontId="1"/>
  </si>
  <si>
    <t>全国小学生大会</t>
    <rPh sb="0" eb="2">
      <t>ゼンコク</t>
    </rPh>
    <rPh sb="2" eb="5">
      <t>ショウガクセイ</t>
    </rPh>
    <rPh sb="5" eb="7">
      <t>タイカイ</t>
    </rPh>
    <phoneticPr fontId="1"/>
  </si>
  <si>
    <t>個人技術向上</t>
    <rPh sb="0" eb="4">
      <t>コジンギジュツ</t>
    </rPh>
    <rPh sb="4" eb="6">
      <t>コウジョウ</t>
    </rPh>
    <phoneticPr fontId="1"/>
  </si>
  <si>
    <t>年間計画確定</t>
    <rPh sb="0" eb="4">
      <t>ネンカンケイカク</t>
    </rPh>
    <rPh sb="4" eb="6">
      <t>カクテイ</t>
    </rPh>
    <phoneticPr fontId="1"/>
  </si>
  <si>
    <t>小学生強化練習会①</t>
    <rPh sb="3" eb="8">
      <t>キョウカレンシュウカイ</t>
    </rPh>
    <phoneticPr fontId="1"/>
  </si>
  <si>
    <t>小学生強化練習会②</t>
    <rPh sb="3" eb="8">
      <t>キョウカレンシュウカイ</t>
    </rPh>
    <phoneticPr fontId="1"/>
  </si>
  <si>
    <t>小学生強化練習会③</t>
    <rPh sb="3" eb="8">
      <t>キョウカレンシュウカイ</t>
    </rPh>
    <phoneticPr fontId="1"/>
  </si>
  <si>
    <t>小学生強化練習会④</t>
    <rPh sb="3" eb="8">
      <t>キョウカレンシュウカイ</t>
    </rPh>
    <phoneticPr fontId="1"/>
  </si>
  <si>
    <t>小学生強化練習会⑤</t>
    <rPh sb="3" eb="8">
      <t>キョウカレンシュウカイ</t>
    </rPh>
    <phoneticPr fontId="1"/>
  </si>
  <si>
    <t>小学生強化練習会⑥</t>
    <rPh sb="3" eb="8">
      <t>キョウカレンシュウカイ</t>
    </rPh>
    <phoneticPr fontId="1"/>
  </si>
  <si>
    <t>小学生強化練習会⑦</t>
    <rPh sb="3" eb="8">
      <t>キョウカレンシュウカイ</t>
    </rPh>
    <phoneticPr fontId="1"/>
  </si>
  <si>
    <t>小学生強化練習会⑧</t>
    <rPh sb="3" eb="8">
      <t>キョウカレンシュウカイ</t>
    </rPh>
    <phoneticPr fontId="1"/>
  </si>
  <si>
    <t>小学生強化練習会⑨</t>
    <rPh sb="3" eb="8">
      <t>キョウカレンシュウカイ</t>
    </rPh>
    <phoneticPr fontId="1"/>
  </si>
  <si>
    <t>小学生強化練習会⑩</t>
    <rPh sb="3" eb="8">
      <t>キョウカレンシュウカイ</t>
    </rPh>
    <phoneticPr fontId="1"/>
  </si>
  <si>
    <t>小学生強化練習会⑪</t>
    <rPh sb="3" eb="8">
      <t>キョウカレンシュウカイ</t>
    </rPh>
    <phoneticPr fontId="1"/>
  </si>
  <si>
    <t>小学生強化練習会⑫</t>
    <rPh sb="3" eb="8">
      <t>キョウカレンシュウカイ</t>
    </rPh>
    <phoneticPr fontId="1"/>
  </si>
  <si>
    <t>中学生強化練習会①</t>
    <rPh sb="3" eb="8">
      <t>キョウカレンシュウカイ</t>
    </rPh>
    <phoneticPr fontId="1"/>
  </si>
  <si>
    <t>中学生強化練習会②</t>
    <rPh sb="3" eb="8">
      <t>キョウカレンシュウカイ</t>
    </rPh>
    <phoneticPr fontId="1"/>
  </si>
  <si>
    <t>中学生強化練習会③</t>
    <rPh sb="3" eb="8">
      <t>キョウカレンシュウカイ</t>
    </rPh>
    <phoneticPr fontId="1"/>
  </si>
  <si>
    <t>高校生強化練習会②</t>
    <rPh sb="3" eb="8">
      <t>キョウカレンシュウカイ</t>
    </rPh>
    <phoneticPr fontId="1"/>
  </si>
  <si>
    <t>高校生強化練習会①</t>
    <rPh sb="3" eb="8">
      <t>キョウカレンシュウカイ</t>
    </rPh>
    <phoneticPr fontId="1"/>
  </si>
  <si>
    <t>高校生強化練習会③</t>
    <rPh sb="3" eb="8">
      <t>キョウカレンシュウカイ</t>
    </rPh>
    <phoneticPr fontId="1"/>
  </si>
  <si>
    <t>中学生強化練習会④</t>
    <rPh sb="3" eb="8">
      <t>キョウカレンシュウカイ</t>
    </rPh>
    <phoneticPr fontId="1"/>
  </si>
  <si>
    <t>高校生強化練習会④</t>
    <rPh sb="3" eb="8">
      <t>キョウカレンシュウカイ</t>
    </rPh>
    <phoneticPr fontId="1"/>
  </si>
  <si>
    <t>中学生強化練習会⑤</t>
    <rPh sb="3" eb="8">
      <t>キョウカレンシュウカイ</t>
    </rPh>
    <phoneticPr fontId="1"/>
  </si>
  <si>
    <t>高校生強化練習会⑤</t>
    <rPh sb="3" eb="8">
      <t>キョウカレンシュウカイ</t>
    </rPh>
    <phoneticPr fontId="1"/>
  </si>
  <si>
    <t>中学生強化練習会⑥</t>
    <rPh sb="3" eb="8">
      <t>キョウカレンシュウカイ</t>
    </rPh>
    <phoneticPr fontId="1"/>
  </si>
  <si>
    <t>高校生強化練習会⑥</t>
    <rPh sb="3" eb="8">
      <t>キョウカレンシュウカイ</t>
    </rPh>
    <phoneticPr fontId="1"/>
  </si>
  <si>
    <t>中学生強化練習会⑦</t>
    <rPh sb="3" eb="8">
      <t>キョウカレンシュウカイ</t>
    </rPh>
    <phoneticPr fontId="1"/>
  </si>
  <si>
    <t>高校生強化練習会⑦</t>
    <rPh sb="3" eb="8">
      <t>キョウカレンシュウカイ</t>
    </rPh>
    <phoneticPr fontId="1"/>
  </si>
  <si>
    <t>中学生強化練習会⑧</t>
    <rPh sb="3" eb="8">
      <t>キョウカレンシュウカイ</t>
    </rPh>
    <phoneticPr fontId="1"/>
  </si>
  <si>
    <t>高校生強化練習会⑧</t>
    <rPh sb="3" eb="8">
      <t>キョウカレンシュウカイ</t>
    </rPh>
    <phoneticPr fontId="1"/>
  </si>
  <si>
    <t>中学生強化練習会⑨</t>
    <rPh sb="3" eb="8">
      <t>キョウカレンシュウカイ</t>
    </rPh>
    <phoneticPr fontId="1"/>
  </si>
  <si>
    <t>高校生強化練習会⑨</t>
    <rPh sb="3" eb="8">
      <t>キョウカレンシュウカイ</t>
    </rPh>
    <phoneticPr fontId="1"/>
  </si>
  <si>
    <t>中学生強化練習会⑩</t>
    <rPh sb="3" eb="8">
      <t>キョウカレンシュウカイ</t>
    </rPh>
    <phoneticPr fontId="1"/>
  </si>
  <si>
    <t>高校生強化練習会⑩</t>
    <rPh sb="3" eb="8">
      <t>キョウカレンシュウカイ</t>
    </rPh>
    <phoneticPr fontId="1"/>
  </si>
  <si>
    <t>中学生強化練習会⑪</t>
    <rPh sb="3" eb="8">
      <t>キョウカレンシュウカイ</t>
    </rPh>
    <phoneticPr fontId="1"/>
  </si>
  <si>
    <t>高校生強化練習会⑪</t>
    <rPh sb="3" eb="8">
      <t>キョウカレンシュウカイ</t>
    </rPh>
    <phoneticPr fontId="1"/>
  </si>
  <si>
    <t>中学生強化練習会⑫</t>
    <rPh sb="3" eb="8">
      <t>キョウカレンシュウカイ</t>
    </rPh>
    <phoneticPr fontId="1"/>
  </si>
  <si>
    <t>高校生強化練習会⑫</t>
    <rPh sb="3" eb="8">
      <t>キョウカレンシュウカイ</t>
    </rPh>
    <phoneticPr fontId="1"/>
  </si>
  <si>
    <t>ジュニア強化合宿</t>
    <rPh sb="4" eb="8">
      <t>キョウカガッシュク</t>
    </rPh>
    <phoneticPr fontId="1"/>
  </si>
  <si>
    <t>小～高</t>
    <rPh sb="0" eb="1">
      <t>ショウ</t>
    </rPh>
    <rPh sb="2" eb="3">
      <t>コウ</t>
    </rPh>
    <phoneticPr fontId="1"/>
  </si>
  <si>
    <t>戦術理解</t>
    <rPh sb="0" eb="4">
      <t>センジュツリカイ</t>
    </rPh>
    <phoneticPr fontId="1"/>
  </si>
  <si>
    <t>スポーツ栄養講習、体のケア</t>
    <rPh sb="4" eb="8">
      <t>エイヨウコウシュウ</t>
    </rPh>
    <rPh sb="9" eb="10">
      <t>カラダ</t>
    </rPh>
    <phoneticPr fontId="1"/>
  </si>
  <si>
    <t>実践トレーニング</t>
    <rPh sb="0" eb="2">
      <t>ジッセン</t>
    </rPh>
    <phoneticPr fontId="1"/>
  </si>
  <si>
    <t>持久力、基礎体力アップ</t>
    <rPh sb="0" eb="3">
      <t>ジキュウリョク</t>
    </rPh>
    <rPh sb="4" eb="8">
      <t>キソタイリョク</t>
    </rPh>
    <phoneticPr fontId="1"/>
  </si>
  <si>
    <t>持久力、筋力アップ</t>
    <rPh sb="0" eb="3">
      <t>ジキュウリョク</t>
    </rPh>
    <rPh sb="4" eb="6">
      <t>キンリョク</t>
    </rPh>
    <phoneticPr fontId="1"/>
  </si>
  <si>
    <t>オフシーズンのトレーニング、体のケア</t>
    <rPh sb="14" eb="15">
      <t>カラダ</t>
    </rPh>
    <phoneticPr fontId="1"/>
  </si>
  <si>
    <t>備考</t>
    <rPh sb="0" eb="2">
      <t>ビコウ</t>
    </rPh>
    <phoneticPr fontId="1"/>
  </si>
  <si>
    <t>AT・栄養士</t>
    <rPh sb="3" eb="6">
      <t>エイヨウシ</t>
    </rPh>
    <phoneticPr fontId="1"/>
  </si>
  <si>
    <t>ボール</t>
    <phoneticPr fontId="1"/>
  </si>
  <si>
    <t>会場使用料</t>
    <rPh sb="0" eb="5">
      <t>カイジョウシヨウリョウ</t>
    </rPh>
    <phoneticPr fontId="1"/>
  </si>
  <si>
    <t>～３１日（指導方針の確認）</t>
    <rPh sb="3" eb="4">
      <t>ニチ</t>
    </rPh>
    <rPh sb="5" eb="9">
      <t>シドウホウシン</t>
    </rPh>
    <rPh sb="10" eb="12">
      <t>カクニン</t>
    </rPh>
    <phoneticPr fontId="1"/>
  </si>
  <si>
    <t>～８日（指導方針の確認）</t>
    <rPh sb="2" eb="3">
      <t>ニチ</t>
    </rPh>
    <rPh sb="4" eb="8">
      <t>シドウホウシン</t>
    </rPh>
    <rPh sb="9" eb="11">
      <t>カクニン</t>
    </rPh>
    <phoneticPr fontId="1"/>
  </si>
  <si>
    <t>※赤字は記入例</t>
    <rPh sb="1" eb="3">
      <t>アカジ</t>
    </rPh>
    <rPh sb="4" eb="7">
      <t>キニュウレイ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</si>
</sst>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&quot;月&quot;"/>
  </numFmts>
  <fonts count="37" x14ac:knownFonts="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6"/>
      <name val="ＭＳ Ｐゴシック"/>
      <family val="3"/>
      <charset val="128"/>
    </font>
    <font>
      <sz val="10"/>
      <name val="Arial"/>
      <family val="2"/>
    </font>
    <font>
      <sz val="12"/>
      <color theme="1"/>
      <name val="ＭＳ Ｐゴシック"/>
      <family val="2"/>
      <charset val="128"/>
    </font>
    <font>
      <b/>
      <sz val="12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9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name val="ＭＳ Ｐゴシック"/>
      <family val="2"/>
      <charset val="128"/>
    </font>
    <font>
      <b/>
      <sz val="18"/>
      <color theme="0"/>
      <name val="ＭＳ Ｐゴシック"/>
      <family val="2"/>
      <charset val="128"/>
    </font>
    <font>
      <b/>
      <sz val="16"/>
      <color theme="1"/>
      <name val="ＭＳ Ｐゴシック"/>
      <family val="2"/>
      <charset val="128"/>
    </font>
    <font>
      <b/>
      <sz val="28"/>
      <color theme="1"/>
      <name val="ＭＳ Ｐゴシック"/>
      <family val="2"/>
      <charset val="128"/>
    </font>
    <font>
      <sz val="10"/>
      <color rgb="FFFF0000"/>
      <name val="ＭＳ Ｐゴシック"/>
      <family val="2"/>
      <charset val="128"/>
    </font>
    <font>
      <sz val="14"/>
      <color rgb="FFFF0000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b/>
      <sz val="14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2"/>
      <color rgb="FFFF0000"/>
      <name val="ＭＳ Ｐゴシック"/>
      <family val="2"/>
      <charset val="128"/>
    </font>
    <font>
      <sz val="12"/>
      <color rgb="FFFF0000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Century"/>
      <family val="1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Century"/>
      <family val="1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2"/>
      <color rgb="FFFF0000"/>
      <name val="Century"/>
      <family val="1"/>
    </font>
    <font>
      <b/>
      <sz val="36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2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medium">
        <color indexed="64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38" fontId="21" fillId="0" borderId="0" applyFont="0" applyFill="0" applyBorder="0" applyAlignment="0" applyProtection="0">
      <alignment vertical="center"/>
    </xf>
  </cellStyleXfs>
  <cellXfs count="573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11" xfId="0" applyFont="1" applyBorder="1" applyAlignment="1">
      <alignment vertical="top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28" fillId="0" borderId="13" xfId="0" applyFont="1" applyBorder="1" applyAlignment="1">
      <alignment horizontal="right" vertical="center" wrapText="1"/>
    </xf>
    <xf numFmtId="0" fontId="26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5" xfId="0" applyFont="1" applyBorder="1" applyAlignment="1">
      <alignment vertical="center" wrapText="1"/>
    </xf>
    <xf numFmtId="0" fontId="28" fillId="0" borderId="25" xfId="0" applyFont="1" applyBorder="1" applyAlignment="1">
      <alignment horizontal="right" vertical="center" wrapText="1"/>
    </xf>
    <xf numFmtId="0" fontId="29" fillId="0" borderId="13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8" fillId="0" borderId="19" xfId="0" applyFont="1" applyBorder="1" applyAlignment="1">
      <alignment horizontal="right" vertical="center" wrapText="1"/>
    </xf>
    <xf numFmtId="0" fontId="27" fillId="0" borderId="19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8" fontId="28" fillId="0" borderId="100" xfId="2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28" fillId="0" borderId="98" xfId="0" applyFont="1" applyBorder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0" fontId="31" fillId="0" borderId="0" xfId="0" applyFont="1">
      <alignment vertical="center"/>
    </xf>
    <xf numFmtId="0" fontId="29" fillId="0" borderId="19" xfId="0" applyFont="1" applyBorder="1">
      <alignment vertical="center"/>
    </xf>
    <xf numFmtId="0" fontId="29" fillId="0" borderId="19" xfId="0" applyFont="1" applyBorder="1" applyAlignment="1">
      <alignment vertical="center" shrinkToFit="1"/>
    </xf>
    <xf numFmtId="0" fontId="29" fillId="0" borderId="13" xfId="0" applyFont="1" applyBorder="1">
      <alignment vertical="center"/>
    </xf>
    <xf numFmtId="0" fontId="29" fillId="0" borderId="19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29" fillId="0" borderId="27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8" fillId="0" borderId="27" xfId="0" applyFont="1" applyBorder="1" applyAlignment="1">
      <alignment horizontal="right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38" fontId="28" fillId="0" borderId="119" xfId="2" applyFont="1" applyBorder="1" applyAlignment="1">
      <alignment horizontal="center" vertical="center" wrapText="1"/>
    </xf>
    <xf numFmtId="0" fontId="3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5" fillId="0" borderId="128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20" fillId="0" borderId="84" xfId="0" applyFont="1" applyBorder="1" applyAlignment="1">
      <alignment horizontal="center" vertical="center"/>
    </xf>
    <xf numFmtId="0" fontId="20" fillId="0" borderId="85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20" fillId="0" borderId="87" xfId="0" applyFont="1" applyBorder="1" applyAlignment="1">
      <alignment horizontal="center" vertical="center"/>
    </xf>
    <xf numFmtId="0" fontId="20" fillId="0" borderId="88" xfId="0" applyFont="1" applyBorder="1" applyAlignment="1">
      <alignment horizontal="center" vertical="center"/>
    </xf>
    <xf numFmtId="0" fontId="5" fillId="0" borderId="93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84" xfId="0" applyFont="1" applyBorder="1" applyAlignment="1">
      <alignment horizontal="center" vertical="center"/>
    </xf>
    <xf numFmtId="0" fontId="5" fillId="0" borderId="85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shrinkToFit="1"/>
    </xf>
    <xf numFmtId="0" fontId="10" fillId="0" borderId="4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176" fontId="9" fillId="2" borderId="47" xfId="0" applyNumberFormat="1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vertical="center" wrapText="1"/>
    </xf>
    <xf numFmtId="176" fontId="9" fillId="2" borderId="37" xfId="0" applyNumberFormat="1" applyFont="1" applyFill="1" applyBorder="1" applyAlignment="1">
      <alignment horizontal="center" vertical="center" wrapText="1"/>
    </xf>
    <xf numFmtId="176" fontId="9" fillId="2" borderId="30" xfId="0" applyNumberFormat="1" applyFont="1" applyFill="1" applyBorder="1" applyAlignment="1">
      <alignment horizontal="center" vertical="center" wrapText="1"/>
    </xf>
    <xf numFmtId="176" fontId="9" fillId="2" borderId="23" xfId="0" applyNumberFormat="1" applyFont="1" applyFill="1" applyBorder="1" applyAlignment="1">
      <alignment horizontal="center" vertical="center" wrapText="1"/>
    </xf>
    <xf numFmtId="176" fontId="9" fillId="2" borderId="22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4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25" fillId="2" borderId="77" xfId="0" applyFont="1" applyFill="1" applyBorder="1" applyAlignment="1">
      <alignment horizontal="center" vertical="center" wrapText="1"/>
    </xf>
    <xf numFmtId="0" fontId="25" fillId="2" borderId="78" xfId="0" applyFont="1" applyFill="1" applyBorder="1" applyAlignment="1">
      <alignment horizontal="center" vertical="center" wrapText="1"/>
    </xf>
    <xf numFmtId="0" fontId="25" fillId="2" borderId="79" xfId="0" applyFont="1" applyFill="1" applyBorder="1" applyAlignment="1">
      <alignment horizontal="center" vertical="center" wrapText="1"/>
    </xf>
    <xf numFmtId="0" fontId="25" fillId="2" borderId="80" xfId="0" applyFont="1" applyFill="1" applyBorder="1" applyAlignment="1">
      <alignment horizontal="center" vertical="center" wrapText="1"/>
    </xf>
    <xf numFmtId="0" fontId="25" fillId="2" borderId="81" xfId="0" applyFont="1" applyFill="1" applyBorder="1" applyAlignment="1">
      <alignment horizontal="center" vertical="center" wrapText="1"/>
    </xf>
    <xf numFmtId="0" fontId="25" fillId="2" borderId="8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66" xfId="0" applyFont="1" applyFill="1" applyBorder="1" applyAlignment="1">
      <alignment horizontal="center" vertical="center" wrapText="1"/>
    </xf>
    <xf numFmtId="0" fontId="5" fillId="2" borderId="47" xfId="0" applyFont="1" applyFill="1" applyBorder="1" applyAlignment="1">
      <alignment horizontal="center" vertical="center" textRotation="255"/>
    </xf>
    <xf numFmtId="0" fontId="5" fillId="2" borderId="24" xfId="0" applyFont="1" applyFill="1" applyBorder="1" applyAlignment="1">
      <alignment horizontal="center" vertical="center" textRotation="255"/>
    </xf>
    <xf numFmtId="0" fontId="5" fillId="2" borderId="37" xfId="0" applyFont="1" applyFill="1" applyBorder="1" applyAlignment="1">
      <alignment horizontal="center" vertical="center" textRotation="255"/>
    </xf>
    <xf numFmtId="0" fontId="5" fillId="2" borderId="30" xfId="0" applyFont="1" applyFill="1" applyBorder="1" applyAlignment="1">
      <alignment horizontal="center" vertical="center" textRotation="255"/>
    </xf>
    <xf numFmtId="0" fontId="5" fillId="2" borderId="9" xfId="0" applyFont="1" applyFill="1" applyBorder="1" applyAlignment="1">
      <alignment horizontal="center" vertical="center" textRotation="255"/>
    </xf>
    <xf numFmtId="0" fontId="5" fillId="2" borderId="38" xfId="0" applyFont="1" applyFill="1" applyBorder="1" applyAlignment="1">
      <alignment horizontal="center" vertical="center" textRotation="255"/>
    </xf>
    <xf numFmtId="0" fontId="11" fillId="3" borderId="6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 shrinkToFit="1"/>
    </xf>
    <xf numFmtId="0" fontId="11" fillId="3" borderId="66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58" fontId="5" fillId="0" borderId="1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2" borderId="47" xfId="0" applyFont="1" applyFill="1" applyBorder="1" applyAlignment="1">
      <alignment horizontal="center" vertical="center" wrapText="1"/>
    </xf>
    <xf numFmtId="0" fontId="23" fillId="2" borderId="24" xfId="0" applyFont="1" applyFill="1" applyBorder="1" applyAlignment="1">
      <alignment horizontal="center" vertical="center" wrapText="1"/>
    </xf>
    <xf numFmtId="0" fontId="23" fillId="2" borderId="37" xfId="0" applyFont="1" applyFill="1" applyBorder="1" applyAlignment="1">
      <alignment horizontal="center" vertical="center" wrapText="1"/>
    </xf>
    <xf numFmtId="0" fontId="23" fillId="2" borderId="30" xfId="0" applyFont="1" applyFill="1" applyBorder="1" applyAlignment="1">
      <alignment horizontal="center" vertical="center" wrapText="1"/>
    </xf>
    <xf numFmtId="0" fontId="23" fillId="2" borderId="23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50" xfId="0" applyFont="1" applyFill="1" applyBorder="1" applyAlignment="1">
      <alignment horizontal="center" vertical="center" wrapText="1"/>
    </xf>
    <xf numFmtId="0" fontId="24" fillId="2" borderId="64" xfId="0" applyFont="1" applyFill="1" applyBorder="1" applyAlignment="1">
      <alignment horizontal="center" vertical="center" wrapText="1"/>
    </xf>
    <xf numFmtId="0" fontId="24" fillId="2" borderId="58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4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64" xfId="0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6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/>
    </xf>
    <xf numFmtId="0" fontId="22" fillId="2" borderId="25" xfId="0" applyFont="1" applyFill="1" applyBorder="1" applyAlignment="1">
      <alignment horizontal="center" vertical="center"/>
    </xf>
    <xf numFmtId="0" fontId="22" fillId="2" borderId="50" xfId="0" applyFont="1" applyFill="1" applyBorder="1" applyAlignment="1">
      <alignment horizontal="center" vertical="center"/>
    </xf>
    <xf numFmtId="0" fontId="22" fillId="2" borderId="64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2" fillId="2" borderId="58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2" fillId="2" borderId="60" xfId="0" applyFont="1" applyFill="1" applyBorder="1" applyAlignment="1">
      <alignment horizontal="center" vertical="center" shrinkToFit="1"/>
    </xf>
    <xf numFmtId="0" fontId="22" fillId="2" borderId="25" xfId="0" applyFont="1" applyFill="1" applyBorder="1" applyAlignment="1">
      <alignment horizontal="center" vertical="center" shrinkToFit="1"/>
    </xf>
    <xf numFmtId="0" fontId="22" fillId="2" borderId="50" xfId="0" applyFont="1" applyFill="1" applyBorder="1" applyAlignment="1">
      <alignment horizontal="center" vertical="center" shrinkToFit="1"/>
    </xf>
    <xf numFmtId="0" fontId="22" fillId="2" borderId="57" xfId="0" applyFont="1" applyFill="1" applyBorder="1" applyAlignment="1">
      <alignment horizontal="center" vertical="center" shrinkToFit="1"/>
    </xf>
    <xf numFmtId="0" fontId="22" fillId="2" borderId="0" xfId="0" applyFont="1" applyFill="1" applyBorder="1" applyAlignment="1">
      <alignment horizontal="center" vertical="center" shrinkToFit="1"/>
    </xf>
    <xf numFmtId="0" fontId="22" fillId="2" borderId="58" xfId="0" applyFont="1" applyFill="1" applyBorder="1" applyAlignment="1">
      <alignment horizontal="center" vertical="center" shrinkToFit="1"/>
    </xf>
    <xf numFmtId="0" fontId="22" fillId="2" borderId="59" xfId="0" applyFont="1" applyFill="1" applyBorder="1" applyAlignment="1">
      <alignment horizontal="center" vertical="center" shrinkToFit="1"/>
    </xf>
    <xf numFmtId="0" fontId="22" fillId="2" borderId="13" xfId="0" applyFont="1" applyFill="1" applyBorder="1" applyAlignment="1">
      <alignment horizontal="center" vertical="center" shrinkToFit="1"/>
    </xf>
    <xf numFmtId="0" fontId="22" fillId="2" borderId="48" xfId="0" applyFont="1" applyFill="1" applyBorder="1" applyAlignment="1">
      <alignment horizontal="center" vertical="center" shrinkToFit="1"/>
    </xf>
    <xf numFmtId="0" fontId="22" fillId="2" borderId="60" xfId="0" applyFont="1" applyFill="1" applyBorder="1" applyAlignment="1">
      <alignment horizontal="center" vertical="center"/>
    </xf>
    <xf numFmtId="0" fontId="22" fillId="2" borderId="61" xfId="0" applyFont="1" applyFill="1" applyBorder="1" applyAlignment="1">
      <alignment horizontal="center" vertical="center"/>
    </xf>
    <xf numFmtId="0" fontId="22" fillId="2" borderId="57" xfId="0" applyFont="1" applyFill="1" applyBorder="1" applyAlignment="1">
      <alignment horizontal="center" vertical="center"/>
    </xf>
    <xf numFmtId="0" fontId="22" fillId="2" borderId="62" xfId="0" applyFont="1" applyFill="1" applyBorder="1" applyAlignment="1">
      <alignment horizontal="center" vertical="center"/>
    </xf>
    <xf numFmtId="0" fontId="22" fillId="2" borderId="59" xfId="0" applyFont="1" applyFill="1" applyBorder="1" applyAlignment="1">
      <alignment horizontal="center" vertical="center"/>
    </xf>
    <xf numFmtId="0" fontId="22" fillId="2" borderId="63" xfId="0" applyFont="1" applyFill="1" applyBorder="1" applyAlignment="1">
      <alignment horizontal="center" vertical="center"/>
    </xf>
    <xf numFmtId="0" fontId="8" fillId="2" borderId="106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176" fontId="9" fillId="2" borderId="26" xfId="0" applyNumberFormat="1" applyFont="1" applyFill="1" applyBorder="1" applyAlignment="1">
      <alignment horizontal="center" vertical="center" wrapText="1"/>
    </xf>
    <xf numFmtId="176" fontId="9" fillId="2" borderId="64" xfId="0" applyNumberFormat="1" applyFont="1" applyFill="1" applyBorder="1" applyAlignment="1">
      <alignment horizontal="center" vertical="center" wrapText="1"/>
    </xf>
    <xf numFmtId="176" fontId="9" fillId="2" borderId="14" xfId="0" applyNumberFormat="1" applyFont="1" applyFill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4" fillId="0" borderId="49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176" fontId="9" fillId="2" borderId="9" xfId="0" applyNumberFormat="1" applyFont="1" applyFill="1" applyBorder="1" applyAlignment="1">
      <alignment horizontal="center" vertical="center" wrapText="1"/>
    </xf>
    <xf numFmtId="176" fontId="9" fillId="2" borderId="38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0" fontId="10" fillId="0" borderId="5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08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120" xfId="0" applyFont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horizontal="center" vertical="center"/>
    </xf>
    <xf numFmtId="176" fontId="9" fillId="2" borderId="67" xfId="0" applyNumberFormat="1" applyFont="1" applyFill="1" applyBorder="1" applyAlignment="1">
      <alignment horizontal="center" vertical="center" wrapText="1"/>
    </xf>
    <xf numFmtId="0" fontId="25" fillId="2" borderId="75" xfId="0" applyFont="1" applyFill="1" applyBorder="1" applyAlignment="1">
      <alignment horizontal="center" vertical="center" wrapText="1"/>
    </xf>
    <xf numFmtId="0" fontId="25" fillId="2" borderId="76" xfId="0" applyFont="1" applyFill="1" applyBorder="1" applyAlignment="1">
      <alignment horizontal="center" vertical="center" wrapText="1"/>
    </xf>
    <xf numFmtId="0" fontId="5" fillId="0" borderId="92" xfId="0" applyFont="1" applyBorder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0" xfId="0" applyFont="1" applyBorder="1" applyAlignment="1">
      <alignment horizontal="center" vertical="center"/>
    </xf>
    <xf numFmtId="0" fontId="15" fillId="0" borderId="108" xfId="0" applyFont="1" applyBorder="1" applyAlignment="1">
      <alignment horizontal="center" vertical="center"/>
    </xf>
    <xf numFmtId="0" fontId="15" fillId="0" borderId="11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2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38" fontId="27" fillId="0" borderId="13" xfId="2" applyFont="1" applyBorder="1" applyAlignment="1">
      <alignment horizontal="right" vertical="center" wrapText="1"/>
    </xf>
    <xf numFmtId="38" fontId="27" fillId="0" borderId="63" xfId="2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95" xfId="0" applyFont="1" applyBorder="1" applyAlignment="1">
      <alignment horizontal="distributed" vertical="center" indent="2"/>
    </xf>
    <xf numFmtId="0" fontId="5" fillId="0" borderId="96" xfId="0" applyFont="1" applyBorder="1" applyAlignment="1">
      <alignment horizontal="distributed" vertical="center" indent="2"/>
    </xf>
    <xf numFmtId="0" fontId="5" fillId="0" borderId="99" xfId="0" applyFont="1" applyBorder="1" applyAlignment="1">
      <alignment horizontal="distributed" vertical="center" indent="2"/>
    </xf>
    <xf numFmtId="0" fontId="5" fillId="0" borderId="3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62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6" fillId="0" borderId="95" xfId="0" applyFont="1" applyBorder="1" applyAlignment="1">
      <alignment horizontal="center" vertical="center" wrapText="1"/>
    </xf>
    <xf numFmtId="0" fontId="26" fillId="0" borderId="96" xfId="0" applyFont="1" applyBorder="1" applyAlignment="1">
      <alignment horizontal="center" vertical="center" wrapText="1"/>
    </xf>
    <xf numFmtId="0" fontId="26" fillId="0" borderId="97" xfId="0" applyFont="1" applyBorder="1" applyAlignment="1">
      <alignment horizontal="center" vertical="center" wrapText="1"/>
    </xf>
    <xf numFmtId="0" fontId="26" fillId="0" borderId="9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38" fontId="27" fillId="0" borderId="27" xfId="2" applyFont="1" applyBorder="1" applyAlignment="1">
      <alignment vertical="center" wrapText="1"/>
    </xf>
    <xf numFmtId="38" fontId="27" fillId="0" borderId="13" xfId="2" applyFont="1" applyBorder="1" applyAlignment="1">
      <alignment vertical="center" wrapText="1"/>
    </xf>
    <xf numFmtId="38" fontId="28" fillId="0" borderId="117" xfId="2" applyFont="1" applyBorder="1" applyAlignment="1">
      <alignment horizontal="center" vertical="center" wrapText="1"/>
    </xf>
    <xf numFmtId="38" fontId="27" fillId="0" borderId="101" xfId="2" applyFont="1" applyBorder="1" applyAlignment="1">
      <alignment horizontal="center" vertical="center" wrapText="1"/>
    </xf>
    <xf numFmtId="38" fontId="27" fillId="0" borderId="27" xfId="2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9" fillId="0" borderId="104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6" fillId="0" borderId="113" xfId="0" applyFont="1" applyBorder="1" applyAlignment="1">
      <alignment horizontal="center" vertical="center" wrapText="1"/>
    </xf>
    <xf numFmtId="0" fontId="26" fillId="0" borderId="99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right" vertical="center" wrapText="1"/>
    </xf>
    <xf numFmtId="0" fontId="28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38" fontId="27" fillId="0" borderId="21" xfId="2" applyFont="1" applyBorder="1" applyAlignment="1">
      <alignment horizontal="right" vertical="center" wrapText="1"/>
    </xf>
    <xf numFmtId="0" fontId="27" fillId="0" borderId="13" xfId="0" applyFont="1" applyBorder="1" applyAlignment="1">
      <alignment horizontal="right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38" fontId="27" fillId="0" borderId="25" xfId="2" applyFont="1" applyBorder="1" applyAlignment="1">
      <alignment horizontal="right" vertical="center" wrapText="1"/>
    </xf>
    <xf numFmtId="38" fontId="27" fillId="0" borderId="0" xfId="2" applyFont="1" applyBorder="1" applyAlignment="1">
      <alignment horizontal="right" vertical="center" wrapText="1"/>
    </xf>
    <xf numFmtId="38" fontId="28" fillId="0" borderId="25" xfId="2" applyFont="1" applyBorder="1" applyAlignment="1">
      <alignment horizontal="center" vertical="center" wrapText="1"/>
    </xf>
    <xf numFmtId="38" fontId="28" fillId="0" borderId="0" xfId="2" applyFont="1" applyBorder="1" applyAlignment="1">
      <alignment horizontal="center" vertical="center" wrapText="1"/>
    </xf>
    <xf numFmtId="38" fontId="28" fillId="0" borderId="13" xfId="2" applyFont="1" applyBorder="1" applyAlignment="1">
      <alignment horizontal="center" vertical="center" wrapText="1"/>
    </xf>
    <xf numFmtId="0" fontId="29" fillId="0" borderId="74" xfId="0" applyFont="1" applyBorder="1" applyAlignment="1">
      <alignment horizontal="center" vertical="center" textRotation="255"/>
    </xf>
    <xf numFmtId="0" fontId="29" fillId="0" borderId="114" xfId="0" applyFont="1" applyBorder="1" applyAlignment="1">
      <alignment horizontal="center" vertical="center" textRotation="255"/>
    </xf>
    <xf numFmtId="0" fontId="27" fillId="0" borderId="25" xfId="0" applyFont="1" applyBorder="1" applyAlignment="1">
      <alignment horizontal="right" vertical="center" wrapText="1"/>
    </xf>
    <xf numFmtId="0" fontId="28" fillId="0" borderId="25" xfId="0" applyFont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29" fillId="0" borderId="107" xfId="0" applyFont="1" applyBorder="1" applyAlignment="1">
      <alignment horizontal="center" vertical="center"/>
    </xf>
    <xf numFmtId="0" fontId="29" fillId="0" borderId="26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 wrapText="1"/>
    </xf>
    <xf numFmtId="0" fontId="2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38" fontId="28" fillId="0" borderId="102" xfId="2" applyFont="1" applyBorder="1" applyAlignment="1">
      <alignment horizontal="center" vertical="center" wrapText="1"/>
    </xf>
    <xf numFmtId="38" fontId="28" fillId="0" borderId="100" xfId="2" applyFont="1" applyBorder="1" applyAlignment="1">
      <alignment horizontal="center" vertical="center" wrapText="1"/>
    </xf>
    <xf numFmtId="38" fontId="27" fillId="0" borderId="19" xfId="2" applyFont="1" applyBorder="1" applyAlignment="1">
      <alignment horizontal="right" vertical="center" wrapText="1"/>
    </xf>
    <xf numFmtId="0" fontId="27" fillId="0" borderId="19" xfId="0" applyFont="1" applyBorder="1" applyAlignment="1">
      <alignment horizontal="right" vertical="center" wrapText="1"/>
    </xf>
    <xf numFmtId="0" fontId="28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38" fontId="27" fillId="0" borderId="17" xfId="2" applyFont="1" applyBorder="1" applyAlignment="1">
      <alignment horizontal="right" vertical="center" wrapText="1"/>
    </xf>
    <xf numFmtId="38" fontId="27" fillId="0" borderId="19" xfId="2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38" fontId="27" fillId="0" borderId="17" xfId="2" applyFont="1" applyBorder="1" applyAlignment="1">
      <alignment horizontal="center" vertical="center" wrapText="1"/>
    </xf>
    <xf numFmtId="38" fontId="27" fillId="0" borderId="62" xfId="2" applyFont="1" applyBorder="1" applyAlignment="1">
      <alignment horizontal="right" vertical="center" wrapText="1"/>
    </xf>
    <xf numFmtId="38" fontId="27" fillId="0" borderId="25" xfId="2" applyFont="1" applyBorder="1" applyAlignment="1">
      <alignment vertical="center" wrapText="1"/>
    </xf>
    <xf numFmtId="38" fontId="27" fillId="0" borderId="0" xfId="2" applyFont="1" applyBorder="1" applyAlignment="1">
      <alignment vertical="center" wrapText="1"/>
    </xf>
    <xf numFmtId="38" fontId="27" fillId="0" borderId="13" xfId="2" applyFont="1" applyBorder="1" applyAlignment="1">
      <alignment horizontal="center" vertical="center" wrapText="1"/>
    </xf>
    <xf numFmtId="0" fontId="28" fillId="0" borderId="19" xfId="0" applyFont="1" applyBorder="1" applyAlignment="1">
      <alignment horizontal="left" vertical="center" wrapText="1"/>
    </xf>
    <xf numFmtId="0" fontId="29" fillId="0" borderId="10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9" fillId="0" borderId="103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left" vertical="center" wrapText="1"/>
    </xf>
    <xf numFmtId="38" fontId="27" fillId="0" borderId="25" xfId="2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15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center" vertical="center" wrapText="1"/>
    </xf>
    <xf numFmtId="0" fontId="27" fillId="0" borderId="96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111" xfId="0" applyFont="1" applyBorder="1" applyAlignment="1">
      <alignment horizontal="center" vertical="center" wrapText="1"/>
    </xf>
    <xf numFmtId="0" fontId="29" fillId="0" borderId="118" xfId="0" applyFont="1" applyBorder="1" applyAlignment="1">
      <alignment horizontal="center" vertical="center" wrapText="1"/>
    </xf>
    <xf numFmtId="0" fontId="29" fillId="0" borderId="107" xfId="0" applyFont="1" applyBorder="1" applyAlignment="1">
      <alignment horizontal="center" vertical="center" wrapText="1"/>
    </xf>
    <xf numFmtId="38" fontId="27" fillId="0" borderId="61" xfId="2" applyFont="1" applyBorder="1" applyAlignment="1">
      <alignment horizontal="center" vertical="center" wrapText="1"/>
    </xf>
    <xf numFmtId="38" fontId="27" fillId="0" borderId="63" xfId="2" applyFont="1" applyBorder="1" applyAlignment="1">
      <alignment horizontal="center" vertical="center" wrapText="1"/>
    </xf>
    <xf numFmtId="0" fontId="28" fillId="0" borderId="25" xfId="0" applyFont="1" applyBorder="1" applyAlignment="1">
      <alignment horizontal="right" vertical="center" wrapText="1"/>
    </xf>
    <xf numFmtId="0" fontId="28" fillId="0" borderId="13" xfId="0" applyFont="1" applyBorder="1" applyAlignment="1">
      <alignment horizontal="right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16" xfId="0" applyFont="1" applyBorder="1" applyAlignment="1">
      <alignment horizontal="center" vertical="center" wrapText="1"/>
    </xf>
    <xf numFmtId="0" fontId="29" fillId="0" borderId="105" xfId="0" applyFont="1" applyBorder="1" applyAlignment="1">
      <alignment horizontal="center" vertical="center"/>
    </xf>
    <xf numFmtId="0" fontId="29" fillId="0" borderId="105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left" vertical="center" wrapText="1"/>
    </xf>
    <xf numFmtId="38" fontId="27" fillId="0" borderId="61" xfId="2" applyFont="1" applyBorder="1" applyAlignment="1">
      <alignment horizontal="right" vertical="center" wrapText="1"/>
    </xf>
    <xf numFmtId="38" fontId="27" fillId="0" borderId="110" xfId="2" applyFont="1" applyBorder="1" applyAlignment="1">
      <alignment horizontal="right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38" fontId="30" fillId="0" borderId="97" xfId="0" applyNumberFormat="1" applyFont="1" applyBorder="1" applyAlignment="1">
      <alignment vertical="center" wrapText="1"/>
    </xf>
    <xf numFmtId="38" fontId="30" fillId="0" borderId="96" xfId="0" applyNumberFormat="1" applyFont="1" applyBorder="1" applyAlignment="1">
      <alignment vertical="center" wrapText="1"/>
    </xf>
    <xf numFmtId="38" fontId="28" fillId="0" borderId="101" xfId="2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38" fontId="35" fillId="0" borderId="25" xfId="2" applyFont="1" applyBorder="1" applyAlignment="1">
      <alignment horizontal="center" vertical="center" wrapText="1"/>
    </xf>
    <xf numFmtId="38" fontId="35" fillId="0" borderId="61" xfId="2" applyFont="1" applyBorder="1" applyAlignment="1">
      <alignment horizontal="center" vertical="center" wrapText="1"/>
    </xf>
    <xf numFmtId="38" fontId="35" fillId="0" borderId="13" xfId="2" applyFont="1" applyBorder="1" applyAlignment="1">
      <alignment horizontal="center" vertical="center" wrapText="1"/>
    </xf>
    <xf numFmtId="38" fontId="35" fillId="0" borderId="63" xfId="2" applyFont="1" applyBorder="1" applyAlignment="1">
      <alignment horizontal="center" vertical="center" wrapText="1"/>
    </xf>
    <xf numFmtId="38" fontId="35" fillId="0" borderId="0" xfId="2" applyFont="1" applyBorder="1" applyAlignment="1">
      <alignment horizontal="right" vertical="center" wrapText="1"/>
    </xf>
    <xf numFmtId="38" fontId="35" fillId="0" borderId="62" xfId="2" applyFont="1" applyBorder="1" applyAlignment="1">
      <alignment horizontal="right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38" fontId="35" fillId="0" borderId="25" xfId="2" applyFont="1" applyBorder="1" applyAlignment="1">
      <alignment horizontal="right" vertical="center" wrapText="1"/>
    </xf>
    <xf numFmtId="0" fontId="35" fillId="0" borderId="25" xfId="0" applyFont="1" applyBorder="1" applyAlignment="1">
      <alignment horizontal="right" vertical="center" wrapText="1"/>
    </xf>
    <xf numFmtId="38" fontId="35" fillId="0" borderId="13" xfId="2" applyFont="1" applyBorder="1" applyAlignment="1">
      <alignment horizontal="right" vertical="center" wrapText="1"/>
    </xf>
    <xf numFmtId="0" fontId="35" fillId="0" borderId="13" xfId="0" applyFont="1" applyBorder="1" applyAlignment="1">
      <alignment horizontal="right" vertical="center" wrapText="1"/>
    </xf>
    <xf numFmtId="38" fontId="35" fillId="0" borderId="63" xfId="2" applyFont="1" applyBorder="1" applyAlignment="1">
      <alignment horizontal="right" vertical="center" wrapText="1"/>
    </xf>
    <xf numFmtId="0" fontId="35" fillId="0" borderId="0" xfId="0" applyFont="1" applyBorder="1" applyAlignment="1">
      <alignment horizontal="right" vertical="center" wrapText="1"/>
    </xf>
    <xf numFmtId="38" fontId="35" fillId="0" borderId="19" xfId="2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38" fontId="35" fillId="0" borderId="17" xfId="2" applyFont="1" applyBorder="1" applyAlignment="1">
      <alignment horizontal="center" vertical="center" wrapText="1"/>
    </xf>
    <xf numFmtId="0" fontId="35" fillId="0" borderId="19" xfId="0" applyFont="1" applyBorder="1" applyAlignment="1">
      <alignment horizontal="right" vertical="center" wrapText="1"/>
    </xf>
    <xf numFmtId="38" fontId="35" fillId="0" borderId="19" xfId="2" applyFont="1" applyBorder="1" applyAlignment="1">
      <alignment horizontal="right" vertical="center" wrapText="1"/>
    </xf>
    <xf numFmtId="38" fontId="35" fillId="0" borderId="17" xfId="2" applyFont="1" applyBorder="1" applyAlignment="1">
      <alignment horizontal="right" vertical="center" wrapText="1"/>
    </xf>
    <xf numFmtId="38" fontId="35" fillId="0" borderId="61" xfId="2" applyFont="1" applyBorder="1" applyAlignment="1">
      <alignment horizontal="right" vertical="center" wrapText="1"/>
    </xf>
    <xf numFmtId="0" fontId="19" fillId="0" borderId="5" xfId="0" applyFont="1" applyBorder="1" applyAlignment="1">
      <alignment horizontal="center" vertical="center"/>
    </xf>
    <xf numFmtId="38" fontId="35" fillId="0" borderId="27" xfId="2" applyFont="1" applyBorder="1" applyAlignment="1">
      <alignment horizontal="right" vertical="center" wrapText="1"/>
    </xf>
    <xf numFmtId="0" fontId="35" fillId="0" borderId="27" xfId="0" applyFont="1" applyBorder="1" applyAlignment="1">
      <alignment horizontal="right" vertical="center" wrapText="1"/>
    </xf>
    <xf numFmtId="38" fontId="35" fillId="0" borderId="21" xfId="2" applyFont="1" applyBorder="1" applyAlignment="1">
      <alignment horizontal="right" vertical="center" wrapText="1"/>
    </xf>
    <xf numFmtId="0" fontId="20" fillId="0" borderId="87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center" shrinkToFit="1"/>
    </xf>
    <xf numFmtId="0" fontId="8" fillId="2" borderId="125" xfId="0" applyFont="1" applyFill="1" applyBorder="1" applyAlignment="1">
      <alignment horizontal="center" vertical="center" shrinkToFit="1"/>
    </xf>
    <xf numFmtId="0" fontId="8" fillId="2" borderId="126" xfId="0" applyFont="1" applyFill="1" applyBorder="1" applyAlignment="1">
      <alignment horizontal="center" vertical="center" shrinkToFit="1"/>
    </xf>
    <xf numFmtId="0" fontId="18" fillId="0" borderId="55" xfId="0" applyFont="1" applyBorder="1" applyAlignment="1">
      <alignment horizontal="center" vertical="center" shrinkToFit="1"/>
    </xf>
    <xf numFmtId="0" fontId="18" fillId="0" borderId="32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center" vertical="center" shrinkToFit="1"/>
    </xf>
    <xf numFmtId="0" fontId="18" fillId="0" borderId="56" xfId="0" applyFont="1" applyBorder="1" applyAlignment="1">
      <alignment horizontal="center" vertical="center" shrinkToFit="1"/>
    </xf>
    <xf numFmtId="0" fontId="8" fillId="2" borderId="127" xfId="0" applyFont="1" applyFill="1" applyBorder="1" applyAlignment="1">
      <alignment horizontal="center" vertical="center" shrinkToFit="1"/>
    </xf>
    <xf numFmtId="0" fontId="20" fillId="0" borderId="92" xfId="0" applyFont="1" applyBorder="1" applyAlignment="1">
      <alignment horizontal="center" vertical="center" shrinkToFit="1"/>
    </xf>
    <xf numFmtId="0" fontId="20" fillId="0" borderId="93" xfId="0" applyFont="1" applyBorder="1" applyAlignment="1">
      <alignment horizontal="center" vertical="center" shrinkToFit="1"/>
    </xf>
    <xf numFmtId="0" fontId="20" fillId="0" borderId="94" xfId="0" applyFont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18" fillId="0" borderId="10" xfId="0" applyFont="1" applyBorder="1" applyAlignment="1">
      <alignment horizontal="center" vertical="center" shrinkToFit="1"/>
    </xf>
    <xf numFmtId="0" fontId="18" fillId="0" borderId="33" xfId="0" applyFont="1" applyBorder="1" applyAlignment="1">
      <alignment horizontal="center" vertical="center" shrinkToFit="1"/>
    </xf>
    <xf numFmtId="0" fontId="18" fillId="0" borderId="44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20" fillId="0" borderId="86" xfId="0" applyFont="1" applyBorder="1" applyAlignment="1">
      <alignment horizontal="center" vertical="center" shrinkToFit="1"/>
    </xf>
    <xf numFmtId="176" fontId="9" fillId="2" borderId="118" xfId="0" applyNumberFormat="1" applyFont="1" applyFill="1" applyBorder="1" applyAlignment="1">
      <alignment horizontal="center" vertical="center" wrapText="1"/>
    </xf>
    <xf numFmtId="176" fontId="9" fillId="2" borderId="120" xfId="0" applyNumberFormat="1" applyFont="1" applyFill="1" applyBorder="1" applyAlignment="1">
      <alignment horizontal="center" vertical="center" wrapText="1"/>
    </xf>
    <xf numFmtId="176" fontId="9" fillId="2" borderId="124" xfId="0" applyNumberFormat="1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20" fillId="0" borderId="83" xfId="0" applyFont="1" applyBorder="1" applyAlignment="1">
      <alignment horizontal="center" vertical="center" shrinkToFit="1"/>
    </xf>
    <xf numFmtId="0" fontId="20" fillId="0" borderId="84" xfId="0" applyFont="1" applyBorder="1" applyAlignment="1">
      <alignment horizontal="center" vertical="center" shrinkToFit="1"/>
    </xf>
    <xf numFmtId="0" fontId="20" fillId="0" borderId="85" xfId="0" applyFont="1" applyBorder="1" applyAlignment="1">
      <alignment horizontal="center" vertical="center" shrinkToFit="1"/>
    </xf>
    <xf numFmtId="0" fontId="18" fillId="0" borderId="51" xfId="0" applyFont="1" applyBorder="1" applyAlignment="1">
      <alignment horizontal="center" vertical="center" shrinkToFit="1"/>
    </xf>
    <xf numFmtId="0" fontId="18" fillId="0" borderId="52" xfId="0" applyFont="1" applyBorder="1" applyAlignment="1">
      <alignment horizontal="center" vertical="center" shrinkToFit="1"/>
    </xf>
    <xf numFmtId="0" fontId="18" fillId="0" borderId="53" xfId="0" applyFont="1" applyBorder="1" applyAlignment="1">
      <alignment horizontal="center" vertical="center" shrinkToFit="1"/>
    </xf>
    <xf numFmtId="0" fontId="20" fillId="0" borderId="122" xfId="0" applyFont="1" applyBorder="1" applyAlignment="1">
      <alignment horizontal="center" vertical="center" shrinkToFit="1"/>
    </xf>
    <xf numFmtId="0" fontId="20" fillId="0" borderId="123" xfId="0" applyFont="1" applyBorder="1" applyAlignment="1">
      <alignment horizontal="center" vertical="center" shrinkToFit="1"/>
    </xf>
    <xf numFmtId="0" fontId="20" fillId="0" borderId="89" xfId="0" applyFont="1" applyBorder="1" applyAlignment="1">
      <alignment horizontal="center" vertical="center" shrinkToFit="1"/>
    </xf>
    <xf numFmtId="0" fontId="20" fillId="0" borderId="90" xfId="0" applyFont="1" applyBorder="1" applyAlignment="1">
      <alignment horizontal="center" vertical="center" shrinkToFit="1"/>
    </xf>
    <xf numFmtId="0" fontId="20" fillId="0" borderId="91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46" xfId="0" applyFont="1" applyBorder="1" applyAlignment="1">
      <alignment horizontal="center" vertical="center" shrinkToFit="1"/>
    </xf>
    <xf numFmtId="0" fontId="20" fillId="0" borderId="41" xfId="0" applyFont="1" applyBorder="1" applyAlignment="1">
      <alignment horizontal="center" vertical="center" shrinkToFit="1"/>
    </xf>
    <xf numFmtId="0" fontId="20" fillId="0" borderId="42" xfId="0" applyFont="1" applyBorder="1" applyAlignment="1">
      <alignment horizontal="center" vertical="center" shrinkToFit="1"/>
    </xf>
    <xf numFmtId="0" fontId="20" fillId="0" borderId="36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center" vertical="center" shrinkToFit="1"/>
    </xf>
    <xf numFmtId="176" fontId="9" fillId="2" borderId="107" xfId="0" applyNumberFormat="1" applyFont="1" applyFill="1" applyBorder="1" applyAlignment="1">
      <alignment horizontal="center" vertical="center" wrapText="1"/>
    </xf>
    <xf numFmtId="0" fontId="18" fillId="0" borderId="121" xfId="0" applyFont="1" applyBorder="1" applyAlignment="1">
      <alignment horizontal="center" vertical="center" shrinkToFit="1"/>
    </xf>
    <xf numFmtId="0" fontId="20" fillId="0" borderId="121" xfId="0" applyFont="1" applyBorder="1" applyAlignment="1">
      <alignment horizontal="center" vertical="center" shrinkToFit="1"/>
    </xf>
    <xf numFmtId="0" fontId="18" fillId="0" borderId="49" xfId="0" applyFont="1" applyFill="1" applyBorder="1" applyAlignment="1">
      <alignment horizontal="center" vertical="center" shrinkToFit="1"/>
    </xf>
    <xf numFmtId="0" fontId="18" fillId="0" borderId="18" xfId="0" applyFont="1" applyFill="1" applyBorder="1" applyAlignment="1">
      <alignment horizontal="center" vertical="center" shrinkToFit="1"/>
    </xf>
    <xf numFmtId="0" fontId="18" fillId="0" borderId="34" xfId="0" applyFont="1" applyFill="1" applyBorder="1" applyAlignment="1">
      <alignment horizontal="center" vertical="center" shrinkToFit="1"/>
    </xf>
    <xf numFmtId="0" fontId="23" fillId="2" borderId="124" xfId="0" applyFont="1" applyFill="1" applyBorder="1" applyAlignment="1">
      <alignment horizontal="center" vertical="center" wrapText="1"/>
    </xf>
    <xf numFmtId="0" fontId="24" fillId="2" borderId="118" xfId="0" applyFont="1" applyFill="1" applyBorder="1" applyAlignment="1">
      <alignment horizontal="center" vertical="center" wrapText="1"/>
    </xf>
    <xf numFmtId="0" fontId="24" fillId="2" borderId="120" xfId="0" applyFont="1" applyFill="1" applyBorder="1" applyAlignment="1">
      <alignment horizontal="center" vertical="center" wrapText="1"/>
    </xf>
    <xf numFmtId="0" fontId="24" fillId="2" borderId="107" xfId="0" applyFont="1" applyFill="1" applyBorder="1" applyAlignment="1">
      <alignment horizontal="center" vertical="center" wrapText="1"/>
    </xf>
    <xf numFmtId="0" fontId="5" fillId="2" borderId="124" xfId="0" applyFont="1" applyFill="1" applyBorder="1" applyAlignment="1">
      <alignment horizontal="center" vertical="center" textRotation="255"/>
    </xf>
    <xf numFmtId="0" fontId="5" fillId="2" borderId="124" xfId="0" applyFont="1" applyFill="1" applyBorder="1" applyAlignment="1">
      <alignment horizontal="center" vertical="center"/>
    </xf>
    <xf numFmtId="0" fontId="10" fillId="2" borderId="118" xfId="0" applyFont="1" applyFill="1" applyBorder="1" applyAlignment="1">
      <alignment horizontal="center" vertical="center" wrapText="1"/>
    </xf>
    <xf numFmtId="0" fontId="10" fillId="2" borderId="120" xfId="0" applyFont="1" applyFill="1" applyBorder="1" applyAlignment="1">
      <alignment horizontal="center" vertical="center" wrapText="1"/>
    </xf>
    <xf numFmtId="0" fontId="10" fillId="2" borderId="124" xfId="0" applyFont="1" applyFill="1" applyBorder="1" applyAlignment="1">
      <alignment horizontal="center" vertical="center" wrapText="1"/>
    </xf>
    <xf numFmtId="0" fontId="10" fillId="2" borderId="107" xfId="0" applyFont="1" applyFill="1" applyBorder="1" applyAlignment="1">
      <alignment horizontal="center" vertical="center" wrapText="1"/>
    </xf>
    <xf numFmtId="0" fontId="8" fillId="2" borderId="118" xfId="0" applyFont="1" applyFill="1" applyBorder="1" applyAlignment="1">
      <alignment horizontal="center" vertical="center" wrapText="1"/>
    </xf>
    <xf numFmtId="0" fontId="8" fillId="2" borderId="120" xfId="0" applyFont="1" applyFill="1" applyBorder="1" applyAlignment="1">
      <alignment horizontal="center" vertical="center" wrapText="1"/>
    </xf>
    <xf numFmtId="0" fontId="8" fillId="2" borderId="107" xfId="0" applyFont="1" applyFill="1" applyBorder="1" applyAlignment="1">
      <alignment horizontal="center" vertical="center" wrapText="1"/>
    </xf>
    <xf numFmtId="0" fontId="22" fillId="2" borderId="118" xfId="0" applyFont="1" applyFill="1" applyBorder="1" applyAlignment="1">
      <alignment horizontal="center" vertical="center"/>
    </xf>
    <xf numFmtId="0" fontId="22" fillId="2" borderId="120" xfId="0" applyFont="1" applyFill="1" applyBorder="1" applyAlignment="1">
      <alignment horizontal="center" vertical="center"/>
    </xf>
    <xf numFmtId="0" fontId="22" fillId="2" borderId="107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108" xfId="0" applyFont="1" applyBorder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5" xfId="0" applyFont="1" applyBorder="1" applyAlignment="1">
      <alignment horizontal="left" vertical="top" wrapText="1"/>
    </xf>
    <xf numFmtId="0" fontId="15" fillId="0" borderId="70" xfId="0" applyFont="1" applyBorder="1" applyAlignment="1">
      <alignment horizontal="left" vertical="top"/>
    </xf>
    <xf numFmtId="0" fontId="15" fillId="0" borderId="115" xfId="0" applyFont="1" applyBorder="1" applyAlignment="1">
      <alignment horizontal="left" vertical="top"/>
    </xf>
    <xf numFmtId="0" fontId="15" fillId="0" borderId="71" xfId="0" applyFont="1" applyBorder="1" applyAlignment="1">
      <alignment horizontal="left" vertical="top"/>
    </xf>
    <xf numFmtId="0" fontId="11" fillId="3" borderId="106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left" vertical="top"/>
    </xf>
    <xf numFmtId="0" fontId="16" fillId="0" borderId="108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2" xfId="0" applyFont="1" applyBorder="1" applyAlignment="1">
      <alignment horizontal="left" vertical="top"/>
    </xf>
    <xf numFmtId="0" fontId="16" fillId="0" borderId="4" xfId="0" applyFont="1" applyBorder="1" applyAlignment="1">
      <alignment horizontal="left" vertical="top"/>
    </xf>
    <xf numFmtId="0" fontId="15" fillId="0" borderId="26" xfId="0" applyFont="1" applyBorder="1" applyAlignment="1">
      <alignment horizontal="left" vertical="top" wrapText="1"/>
    </xf>
    <xf numFmtId="0" fontId="15" fillId="0" borderId="25" xfId="0" applyFont="1" applyBorder="1" applyAlignment="1">
      <alignment horizontal="left" vertical="top"/>
    </xf>
    <xf numFmtId="0" fontId="15" fillId="0" borderId="61" xfId="0" applyFont="1" applyBorder="1" applyAlignment="1">
      <alignment horizontal="left" vertical="top"/>
    </xf>
    <xf numFmtId="0" fontId="15" fillId="0" borderId="12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5" fillId="0" borderId="62" xfId="0" applyFont="1" applyBorder="1" applyAlignment="1">
      <alignment horizontal="left" vertical="top"/>
    </xf>
    <xf numFmtId="0" fontId="15" fillId="0" borderId="64" xfId="0" applyFont="1" applyBorder="1" applyAlignment="1">
      <alignment horizontal="left" vertical="top"/>
    </xf>
    <xf numFmtId="0" fontId="15" fillId="0" borderId="67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15" fillId="0" borderId="68" xfId="0" applyFont="1" applyBorder="1" applyAlignment="1">
      <alignment horizontal="left" vertical="top"/>
    </xf>
    <xf numFmtId="0" fontId="34" fillId="0" borderId="26" xfId="0" applyFont="1" applyBorder="1" applyAlignment="1">
      <alignment horizontal="left" vertical="top" wrapText="1"/>
    </xf>
    <xf numFmtId="0" fontId="34" fillId="0" borderId="25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left" vertical="top" wrapText="1"/>
    </xf>
    <xf numFmtId="0" fontId="34" fillId="0" borderId="64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30" xfId="0" applyFont="1" applyBorder="1" applyAlignment="1">
      <alignment horizontal="left" vertical="top" wrapText="1"/>
    </xf>
    <xf numFmtId="0" fontId="34" fillId="0" borderId="67" xfId="0" applyFont="1" applyBorder="1" applyAlignment="1">
      <alignment horizontal="left" vertical="top" wrapText="1"/>
    </xf>
    <xf numFmtId="0" fontId="34" fillId="0" borderId="11" xfId="0" applyFont="1" applyBorder="1" applyAlignment="1">
      <alignment horizontal="left" vertical="top" wrapText="1"/>
    </xf>
    <xf numFmtId="0" fontId="34" fillId="0" borderId="38" xfId="0" applyFont="1" applyBorder="1" applyAlignment="1">
      <alignment horizontal="left" vertical="top" wrapText="1"/>
    </xf>
    <xf numFmtId="0" fontId="34" fillId="0" borderId="61" xfId="0" applyFont="1" applyBorder="1" applyAlignment="1">
      <alignment horizontal="left" vertical="top" wrapText="1"/>
    </xf>
    <xf numFmtId="0" fontId="34" fillId="0" borderId="62" xfId="0" applyFont="1" applyBorder="1" applyAlignment="1">
      <alignment horizontal="left" vertical="top" wrapText="1"/>
    </xf>
    <xf numFmtId="0" fontId="34" fillId="0" borderId="68" xfId="0" applyFont="1" applyBorder="1" applyAlignment="1">
      <alignment horizontal="left" vertical="top" wrapText="1"/>
    </xf>
    <xf numFmtId="0" fontId="34" fillId="0" borderId="120" xfId="0" applyFont="1" applyBorder="1" applyAlignment="1">
      <alignment horizontal="left" vertical="top" wrapText="1"/>
    </xf>
    <xf numFmtId="0" fontId="34" fillId="0" borderId="14" xfId="0" applyFont="1" applyBorder="1" applyAlignment="1">
      <alignment horizontal="left" vertical="top" wrapText="1"/>
    </xf>
    <xf numFmtId="0" fontId="34" fillId="0" borderId="13" xfId="0" applyFont="1" applyBorder="1" applyAlignment="1">
      <alignment horizontal="left" vertical="top" wrapText="1"/>
    </xf>
    <xf numFmtId="0" fontId="34" fillId="0" borderId="22" xfId="0" applyFont="1" applyBorder="1" applyAlignment="1">
      <alignment horizontal="left" vertical="top" wrapText="1"/>
    </xf>
    <xf numFmtId="0" fontId="34" fillId="0" borderId="63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center" vertical="center"/>
    </xf>
    <xf numFmtId="58" fontId="20" fillId="0" borderId="13" xfId="0" applyNumberFormat="1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 xr:uid="{345E6D99-4719-0040-A4FC-3B6F2547421B}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222250</xdr:colOff>
      <xdr:row>128</xdr:row>
      <xdr:rowOff>15875</xdr:rowOff>
    </xdr:from>
    <xdr:to>
      <xdr:col>32</xdr:col>
      <xdr:colOff>238125</xdr:colOff>
      <xdr:row>145</xdr:row>
      <xdr:rowOff>161925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5C468EF-D8C0-4D1A-B0D2-3DE2BDA73778}"/>
            </a:ext>
          </a:extLst>
        </xdr:cNvPr>
        <xdr:cNvSpPr/>
      </xdr:nvSpPr>
      <xdr:spPr>
        <a:xfrm>
          <a:off x="3270250" y="44008675"/>
          <a:ext cx="6772275" cy="55435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9</xdr:col>
      <xdr:colOff>282575</xdr:colOff>
      <xdr:row>131</xdr:row>
      <xdr:rowOff>253998</xdr:rowOff>
    </xdr:from>
    <xdr:to>
      <xdr:col>11</xdr:col>
      <xdr:colOff>298451</xdr:colOff>
      <xdr:row>136</xdr:row>
      <xdr:rowOff>266699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FC7DA5F6-6DC8-4951-9748-1F2D6D9FB414}"/>
            </a:ext>
          </a:extLst>
        </xdr:cNvPr>
        <xdr:cNvSpPr/>
      </xdr:nvSpPr>
      <xdr:spPr>
        <a:xfrm>
          <a:off x="3025775" y="45199298"/>
          <a:ext cx="625476" cy="1600201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>
              <a:solidFill>
                <a:srgbClr val="FF0000"/>
              </a:solidFill>
            </a:rPr>
            <a:t>強化部</a:t>
          </a:r>
        </a:p>
      </xdr:txBody>
    </xdr:sp>
    <xdr:clientData/>
  </xdr:twoCellAnchor>
  <xdr:twoCellAnchor>
    <xdr:from>
      <xdr:col>17</xdr:col>
      <xdr:colOff>47626</xdr:colOff>
      <xdr:row>128</xdr:row>
      <xdr:rowOff>206373</xdr:rowOff>
    </xdr:from>
    <xdr:to>
      <xdr:col>25</xdr:col>
      <xdr:colOff>212726</xdr:colOff>
      <xdr:row>130</xdr:row>
      <xdr:rowOff>76200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5A26AAA2-AFAF-4993-8825-BD69EC90272A}"/>
            </a:ext>
          </a:extLst>
        </xdr:cNvPr>
        <xdr:cNvSpPr/>
      </xdr:nvSpPr>
      <xdr:spPr>
        <a:xfrm>
          <a:off x="5229226" y="44199173"/>
          <a:ext cx="2603500" cy="50482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強化（統括）：中居正広</a:t>
          </a:r>
        </a:p>
      </xdr:txBody>
    </xdr:sp>
    <xdr:clientData/>
  </xdr:twoCellAnchor>
  <xdr:twoCellAnchor>
    <xdr:from>
      <xdr:col>15</xdr:col>
      <xdr:colOff>269875</xdr:colOff>
      <xdr:row>131</xdr:row>
      <xdr:rowOff>158748</xdr:rowOff>
    </xdr:from>
    <xdr:to>
      <xdr:col>27</xdr:col>
      <xdr:colOff>3175</xdr:colOff>
      <xdr:row>133</xdr:row>
      <xdr:rowOff>28575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29128E07-1D4D-4226-81C8-51D1D0FB5616}"/>
            </a:ext>
          </a:extLst>
        </xdr:cNvPr>
        <xdr:cNvSpPr/>
      </xdr:nvSpPr>
      <xdr:spPr>
        <a:xfrm>
          <a:off x="4841875" y="45104048"/>
          <a:ext cx="3390900" cy="50482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マネジメントコーチ：草彅剛</a:t>
          </a:r>
        </a:p>
      </xdr:txBody>
    </xdr:sp>
    <xdr:clientData/>
  </xdr:twoCellAnchor>
  <xdr:twoCellAnchor>
    <xdr:from>
      <xdr:col>15</xdr:col>
      <xdr:colOff>288927</xdr:colOff>
      <xdr:row>134</xdr:row>
      <xdr:rowOff>92073</xdr:rowOff>
    </xdr:from>
    <xdr:to>
      <xdr:col>18</xdr:col>
      <xdr:colOff>209552</xdr:colOff>
      <xdr:row>142</xdr:row>
      <xdr:rowOff>9525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C52A2D83-589E-4C6E-B43D-C5A62254C950}"/>
            </a:ext>
          </a:extLst>
        </xdr:cNvPr>
        <xdr:cNvSpPr/>
      </xdr:nvSpPr>
      <xdr:spPr>
        <a:xfrm>
          <a:off x="4860927" y="45989873"/>
          <a:ext cx="835025" cy="245745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小学生強化責任者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香取慎吾</a:t>
          </a:r>
        </a:p>
      </xdr:txBody>
    </xdr:sp>
    <xdr:clientData/>
  </xdr:twoCellAnchor>
  <xdr:twoCellAnchor>
    <xdr:from>
      <xdr:col>20</xdr:col>
      <xdr:colOff>34926</xdr:colOff>
      <xdr:row>134</xdr:row>
      <xdr:rowOff>101598</xdr:rowOff>
    </xdr:from>
    <xdr:to>
      <xdr:col>22</xdr:col>
      <xdr:colOff>233321</xdr:colOff>
      <xdr:row>142</xdr:row>
      <xdr:rowOff>19050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3A420A06-1E3A-4664-9B0D-8C30CA72814E}"/>
            </a:ext>
          </a:extLst>
        </xdr:cNvPr>
        <xdr:cNvSpPr/>
      </xdr:nvSpPr>
      <xdr:spPr>
        <a:xfrm>
          <a:off x="6130926" y="45999398"/>
          <a:ext cx="807995" cy="245745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中学生強化責任者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稲垣吾郎</a:t>
          </a:r>
          <a:endParaRPr kumimoji="1" lang="en-US" altLang="ja-JP" sz="1200">
            <a:solidFill>
              <a:srgbClr val="FF0000"/>
            </a:solidFill>
          </a:endParaRPr>
        </a:p>
      </xdr:txBody>
    </xdr:sp>
    <xdr:clientData/>
  </xdr:twoCellAnchor>
  <xdr:twoCellAnchor>
    <xdr:from>
      <xdr:col>24</xdr:col>
      <xdr:colOff>53977</xdr:colOff>
      <xdr:row>134</xdr:row>
      <xdr:rowOff>92073</xdr:rowOff>
    </xdr:from>
    <xdr:to>
      <xdr:col>26</xdr:col>
      <xdr:colOff>279402</xdr:colOff>
      <xdr:row>142</xdr:row>
      <xdr:rowOff>9525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149DDE91-24B7-4A01-85BC-33D68A4A3E55}"/>
            </a:ext>
          </a:extLst>
        </xdr:cNvPr>
        <xdr:cNvSpPr/>
      </xdr:nvSpPr>
      <xdr:spPr>
        <a:xfrm>
          <a:off x="7369177" y="45989873"/>
          <a:ext cx="835025" cy="2457452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wordArtVertRtl" rtlCol="0" anchor="ctr"/>
        <a:lstStyle/>
        <a:p>
          <a:pPr algn="l"/>
          <a:r>
            <a:rPr kumimoji="1" lang="ja-JP" altLang="en-US" sz="1200">
              <a:solidFill>
                <a:srgbClr val="FF0000"/>
              </a:solidFill>
            </a:rPr>
            <a:t>高校生強化責任者</a:t>
          </a:r>
          <a:endParaRPr kumimoji="1" lang="en-US" altLang="ja-JP" sz="1200">
            <a:solidFill>
              <a:srgbClr val="FF0000"/>
            </a:solidFill>
          </a:endParaRPr>
        </a:p>
        <a:p>
          <a:pPr algn="l"/>
          <a:r>
            <a:rPr kumimoji="1" lang="ja-JP" altLang="en-US" sz="1200">
              <a:solidFill>
                <a:srgbClr val="FF0000"/>
              </a:solidFill>
            </a:rPr>
            <a:t>木村拓哉</a:t>
          </a:r>
        </a:p>
      </xdr:txBody>
    </xdr:sp>
    <xdr:clientData/>
  </xdr:twoCellAnchor>
  <xdr:twoCellAnchor>
    <xdr:from>
      <xdr:col>21</xdr:col>
      <xdr:colOff>130176</xdr:colOff>
      <xdr:row>130</xdr:row>
      <xdr:rowOff>76200</xdr:rowOff>
    </xdr:from>
    <xdr:to>
      <xdr:col>21</xdr:col>
      <xdr:colOff>134938</xdr:colOff>
      <xdr:row>131</xdr:row>
      <xdr:rowOff>158748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6598853F-29F3-46C5-90F6-A27BB7B16677}"/>
            </a:ext>
          </a:extLst>
        </xdr:cNvPr>
        <xdr:cNvCxnSpPr>
          <a:stCxn id="7" idx="2"/>
          <a:endCxn id="8" idx="0"/>
        </xdr:cNvCxnSpPr>
      </xdr:nvCxnSpPr>
      <xdr:spPr>
        <a:xfrm>
          <a:off x="6530976" y="44704000"/>
          <a:ext cx="4762" cy="40004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95252</xdr:colOff>
      <xdr:row>133</xdr:row>
      <xdr:rowOff>28575</xdr:rowOff>
    </xdr:from>
    <xdr:to>
      <xdr:col>21</xdr:col>
      <xdr:colOff>134938</xdr:colOff>
      <xdr:row>134</xdr:row>
      <xdr:rowOff>92073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596D8443-D241-4CA8-BBCD-2784F8BDF84E}"/>
            </a:ext>
          </a:extLst>
        </xdr:cNvPr>
        <xdr:cNvCxnSpPr>
          <a:stCxn id="8" idx="2"/>
          <a:endCxn id="9" idx="0"/>
        </xdr:cNvCxnSpPr>
      </xdr:nvCxnSpPr>
      <xdr:spPr>
        <a:xfrm flipH="1">
          <a:off x="5276852" y="45608875"/>
          <a:ext cx="1258886" cy="38099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134124</xdr:colOff>
      <xdr:row>133</xdr:row>
      <xdr:rowOff>28575</xdr:rowOff>
    </xdr:from>
    <xdr:to>
      <xdr:col>21</xdr:col>
      <xdr:colOff>134938</xdr:colOff>
      <xdr:row>134</xdr:row>
      <xdr:rowOff>101598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F99C8452-8FDB-4592-B580-FB58AD97E98C}"/>
            </a:ext>
          </a:extLst>
        </xdr:cNvPr>
        <xdr:cNvCxnSpPr>
          <a:stCxn id="8" idx="2"/>
          <a:endCxn id="10" idx="0"/>
        </xdr:cNvCxnSpPr>
      </xdr:nvCxnSpPr>
      <xdr:spPr>
        <a:xfrm flipH="1">
          <a:off x="6534924" y="45608875"/>
          <a:ext cx="814" cy="390523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134938</xdr:colOff>
      <xdr:row>133</xdr:row>
      <xdr:rowOff>28575</xdr:rowOff>
    </xdr:from>
    <xdr:to>
      <xdr:col>25</xdr:col>
      <xdr:colOff>168277</xdr:colOff>
      <xdr:row>134</xdr:row>
      <xdr:rowOff>92073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CBBD2075-E0FB-49EC-8F20-61E3540F24F1}"/>
            </a:ext>
          </a:extLst>
        </xdr:cNvPr>
        <xdr:cNvCxnSpPr>
          <a:stCxn id="11" idx="0"/>
          <a:endCxn id="8" idx="2"/>
        </xdr:cNvCxnSpPr>
      </xdr:nvCxnSpPr>
      <xdr:spPr>
        <a:xfrm flipH="1" flipV="1">
          <a:off x="6535738" y="45608875"/>
          <a:ext cx="1252539" cy="380998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269875</xdr:colOff>
      <xdr:row>143</xdr:row>
      <xdr:rowOff>130173</xdr:rowOff>
    </xdr:from>
    <xdr:to>
      <xdr:col>27</xdr:col>
      <xdr:colOff>3175</xdr:colOff>
      <xdr:row>145</xdr:row>
      <xdr:rowOff>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9C57256C-553F-4C35-AC52-C5EEF6462F4A}"/>
            </a:ext>
          </a:extLst>
        </xdr:cNvPr>
        <xdr:cNvSpPr/>
      </xdr:nvSpPr>
      <xdr:spPr>
        <a:xfrm>
          <a:off x="4841875" y="48885473"/>
          <a:ext cx="3390900" cy="50482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rgbClr val="FF0000"/>
              </a:solidFill>
            </a:rPr>
            <a:t>現場指導者（各年代２名ずつ）</a:t>
          </a:r>
          <a:endParaRPr kumimoji="1" lang="en-US" altLang="ja-JP" sz="1400">
            <a:solidFill>
              <a:srgbClr val="FF0000"/>
            </a:solidFill>
          </a:endParaRPr>
        </a:p>
      </xdr:txBody>
    </xdr:sp>
    <xdr:clientData/>
  </xdr:twoCellAnchor>
  <xdr:twoCellAnchor>
    <xdr:from>
      <xdr:col>25</xdr:col>
      <xdr:colOff>34926</xdr:colOff>
      <xdr:row>142</xdr:row>
      <xdr:rowOff>95249</xdr:rowOff>
    </xdr:from>
    <xdr:to>
      <xdr:col>26</xdr:col>
      <xdr:colOff>60326</xdr:colOff>
      <xdr:row>143</xdr:row>
      <xdr:rowOff>98932</xdr:rowOff>
    </xdr:to>
    <xdr:sp macro="" textlink="">
      <xdr:nvSpPr>
        <xdr:cNvPr id="17" name="矢印: 下 16">
          <a:extLst>
            <a:ext uri="{FF2B5EF4-FFF2-40B4-BE49-F238E27FC236}">
              <a16:creationId xmlns:a16="http://schemas.microsoft.com/office/drawing/2014/main" id="{7EADD7E6-058E-47BF-B4A4-1B5746646136}"/>
            </a:ext>
          </a:extLst>
        </xdr:cNvPr>
        <xdr:cNvSpPr/>
      </xdr:nvSpPr>
      <xdr:spPr>
        <a:xfrm>
          <a:off x="7654926" y="48533049"/>
          <a:ext cx="330200" cy="3211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20</xdr:col>
      <xdr:colOff>282576</xdr:colOff>
      <xdr:row>142</xdr:row>
      <xdr:rowOff>85724</xdr:rowOff>
    </xdr:from>
    <xdr:to>
      <xdr:col>22</xdr:col>
      <xdr:colOff>6351</xdr:colOff>
      <xdr:row>143</xdr:row>
      <xdr:rowOff>89407</xdr:rowOff>
    </xdr:to>
    <xdr:sp macro="" textlink="">
      <xdr:nvSpPr>
        <xdr:cNvPr id="18" name="矢印: 下 17">
          <a:extLst>
            <a:ext uri="{FF2B5EF4-FFF2-40B4-BE49-F238E27FC236}">
              <a16:creationId xmlns:a16="http://schemas.microsoft.com/office/drawing/2014/main" id="{39EEDFBB-1B03-4AF6-8F11-DA9A0168CDB4}"/>
            </a:ext>
          </a:extLst>
        </xdr:cNvPr>
        <xdr:cNvSpPr/>
      </xdr:nvSpPr>
      <xdr:spPr>
        <a:xfrm>
          <a:off x="6378576" y="48523524"/>
          <a:ext cx="333375" cy="3211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16</xdr:col>
      <xdr:colOff>238126</xdr:colOff>
      <xdr:row>142</xdr:row>
      <xdr:rowOff>85724</xdr:rowOff>
    </xdr:from>
    <xdr:to>
      <xdr:col>17</xdr:col>
      <xdr:colOff>266701</xdr:colOff>
      <xdr:row>143</xdr:row>
      <xdr:rowOff>89407</xdr:rowOff>
    </xdr:to>
    <xdr:sp macro="" textlink="">
      <xdr:nvSpPr>
        <xdr:cNvPr id="19" name="矢印: 下 18">
          <a:extLst>
            <a:ext uri="{FF2B5EF4-FFF2-40B4-BE49-F238E27FC236}">
              <a16:creationId xmlns:a16="http://schemas.microsoft.com/office/drawing/2014/main" id="{B08F905B-13A0-47EF-A358-FF2E40B9F32B}"/>
            </a:ext>
          </a:extLst>
        </xdr:cNvPr>
        <xdr:cNvSpPr/>
      </xdr:nvSpPr>
      <xdr:spPr>
        <a:xfrm>
          <a:off x="5114926" y="48523524"/>
          <a:ext cx="333375" cy="321183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38E3D-1C6F-914B-83F8-D14895CE9C12}">
  <dimension ref="A1:AS184"/>
  <sheetViews>
    <sheetView tabSelected="1" view="pageBreakPreview" zoomScaleNormal="20" zoomScaleSheetLayoutView="100" zoomScalePageLayoutView="10" workbookViewId="0">
      <selection activeCell="AK18" sqref="AK18:AR24"/>
    </sheetView>
  </sheetViews>
  <sheetFormatPr defaultColWidth="3.5546875" defaultRowHeight="24.95" customHeight="1" x14ac:dyDescent="0.4"/>
  <cols>
    <col min="1" max="1" width="3.5546875" style="1" customWidth="1"/>
    <col min="2" max="28" width="3.5546875" style="1"/>
    <col min="29" max="38" width="3.6640625" style="1" bestFit="1" customWidth="1"/>
    <col min="39" max="44" width="3.5546875" style="1"/>
    <col min="45" max="45" width="3.5546875" style="1" customWidth="1"/>
    <col min="46" max="16384" width="3.5546875" style="1"/>
  </cols>
  <sheetData>
    <row r="1" spans="2:45" ht="39.950000000000003" customHeight="1" x14ac:dyDescent="0.4">
      <c r="D1" s="175" t="s">
        <v>41</v>
      </c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1"/>
    </row>
    <row r="2" spans="2:45" ht="24.95" customHeight="1" x14ac:dyDescent="0.4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2:45" ht="24.95" customHeight="1" x14ac:dyDescent="0.4">
      <c r="B3" s="178" t="s">
        <v>15</v>
      </c>
      <c r="C3" s="178"/>
      <c r="D3" s="178"/>
      <c r="E3" s="95"/>
      <c r="F3" s="95"/>
      <c r="G3" s="95"/>
      <c r="H3" s="95"/>
      <c r="I3" s="95"/>
      <c r="J3" s="95"/>
      <c r="O3" s="12" t="s">
        <v>16</v>
      </c>
      <c r="P3" s="95"/>
      <c r="Q3" s="95"/>
      <c r="R3" s="95"/>
      <c r="S3" s="95"/>
      <c r="T3" s="95"/>
      <c r="U3" s="95"/>
      <c r="Y3" s="12" t="s">
        <v>14</v>
      </c>
      <c r="Z3" s="95"/>
      <c r="AA3" s="95"/>
      <c r="AB3" s="95"/>
      <c r="AC3" s="95"/>
      <c r="AD3" s="95"/>
      <c r="AE3" s="95"/>
      <c r="AF3" s="95"/>
      <c r="AG3" s="7"/>
      <c r="AH3" s="7"/>
      <c r="AL3" s="176" t="s">
        <v>8</v>
      </c>
      <c r="AM3" s="176"/>
      <c r="AN3" s="177"/>
      <c r="AO3" s="95"/>
      <c r="AP3" s="95"/>
      <c r="AQ3" s="95"/>
      <c r="AR3" s="95"/>
      <c r="AS3" s="12"/>
    </row>
    <row r="5" spans="2:45" ht="24.95" customHeight="1" thickBot="1" x14ac:dyDescent="0.45">
      <c r="B5" s="2" t="s">
        <v>34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24.95" customHeight="1" x14ac:dyDescent="0.4">
      <c r="B6" s="273" t="s">
        <v>9</v>
      </c>
      <c r="C6" s="274"/>
      <c r="D6" s="274"/>
      <c r="E6" s="274"/>
      <c r="F6" s="274"/>
      <c r="G6" s="274"/>
      <c r="H6" s="274"/>
      <c r="I6" s="274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80" t="s">
        <v>33</v>
      </c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1"/>
      <c r="AH6" s="281"/>
      <c r="AI6" s="281"/>
      <c r="AJ6" s="281"/>
      <c r="AK6" s="281"/>
      <c r="AL6" s="281"/>
      <c r="AM6" s="281"/>
      <c r="AN6" s="281"/>
      <c r="AO6" s="281"/>
      <c r="AP6" s="281"/>
      <c r="AQ6" s="281"/>
      <c r="AR6" s="282"/>
      <c r="AS6" s="17"/>
    </row>
    <row r="7" spans="2:45" ht="24.95" customHeight="1" x14ac:dyDescent="0.4">
      <c r="B7" s="275"/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83"/>
      <c r="V7" s="284"/>
      <c r="W7" s="284"/>
      <c r="X7" s="284"/>
      <c r="Y7" s="284"/>
      <c r="Z7" s="284"/>
      <c r="AA7" s="284"/>
      <c r="AB7" s="284"/>
      <c r="AC7" s="284"/>
      <c r="AD7" s="284"/>
      <c r="AE7" s="284"/>
      <c r="AF7" s="284"/>
      <c r="AG7" s="284"/>
      <c r="AH7" s="284"/>
      <c r="AI7" s="284"/>
      <c r="AJ7" s="284"/>
      <c r="AK7" s="284"/>
      <c r="AL7" s="284"/>
      <c r="AM7" s="284"/>
      <c r="AN7" s="284"/>
      <c r="AO7" s="284"/>
      <c r="AP7" s="284"/>
      <c r="AQ7" s="284"/>
      <c r="AR7" s="285"/>
      <c r="AS7" s="17"/>
    </row>
    <row r="8" spans="2:45" ht="24.95" customHeight="1" x14ac:dyDescent="0.4">
      <c r="B8" s="267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78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/>
      <c r="AR8" s="136"/>
      <c r="AS8" s="15"/>
    </row>
    <row r="9" spans="2:45" ht="24.95" customHeight="1" x14ac:dyDescent="0.4">
      <c r="B9" s="267"/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269"/>
      <c r="U9" s="279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9"/>
      <c r="AS9" s="21"/>
    </row>
    <row r="10" spans="2:45" ht="24.95" customHeight="1" x14ac:dyDescent="0.4">
      <c r="B10" s="267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9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9"/>
      <c r="AS10" s="21"/>
    </row>
    <row r="11" spans="2:45" ht="24.95" customHeight="1" x14ac:dyDescent="0.4">
      <c r="B11" s="267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9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9"/>
      <c r="AS11" s="21"/>
    </row>
    <row r="12" spans="2:45" ht="24.95" customHeight="1" x14ac:dyDescent="0.4">
      <c r="B12" s="270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140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9"/>
      <c r="AS12" s="15"/>
    </row>
    <row r="13" spans="2:45" ht="24.95" customHeight="1" thickBot="1" x14ac:dyDescent="0.45">
      <c r="B13" s="271"/>
      <c r="C13" s="272"/>
      <c r="D13" s="272"/>
      <c r="E13" s="272"/>
      <c r="F13" s="272"/>
      <c r="G13" s="272"/>
      <c r="H13" s="272"/>
      <c r="I13" s="272"/>
      <c r="J13" s="272"/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141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3"/>
      <c r="AS13" s="15"/>
    </row>
    <row r="15" spans="2:45" ht="24.95" customHeight="1" thickBot="1" x14ac:dyDescent="0.45">
      <c r="B15" s="2" t="s">
        <v>42</v>
      </c>
    </row>
    <row r="16" spans="2:45" ht="24.75" customHeight="1" x14ac:dyDescent="0.4">
      <c r="B16" s="291" t="s">
        <v>43</v>
      </c>
      <c r="C16" s="281"/>
      <c r="D16" s="290"/>
      <c r="E16" s="280" t="s">
        <v>44</v>
      </c>
      <c r="F16" s="281"/>
      <c r="G16" s="281"/>
      <c r="H16" s="281"/>
      <c r="I16" s="281"/>
      <c r="J16" s="281"/>
      <c r="K16" s="281"/>
      <c r="L16" s="290"/>
      <c r="M16" s="280" t="s">
        <v>45</v>
      </c>
      <c r="N16" s="281"/>
      <c r="O16" s="281"/>
      <c r="P16" s="281"/>
      <c r="Q16" s="281"/>
      <c r="R16" s="281"/>
      <c r="S16" s="281"/>
      <c r="T16" s="290"/>
      <c r="U16" s="280" t="s">
        <v>46</v>
      </c>
      <c r="V16" s="281"/>
      <c r="W16" s="281"/>
      <c r="X16" s="281"/>
      <c r="Y16" s="281"/>
      <c r="Z16" s="281"/>
      <c r="AA16" s="281"/>
      <c r="AB16" s="290"/>
      <c r="AC16" s="280" t="s">
        <v>47</v>
      </c>
      <c r="AD16" s="281"/>
      <c r="AE16" s="281"/>
      <c r="AF16" s="281"/>
      <c r="AG16" s="281"/>
      <c r="AH16" s="281"/>
      <c r="AI16" s="281"/>
      <c r="AJ16" s="290"/>
      <c r="AK16" s="280" t="s">
        <v>122</v>
      </c>
      <c r="AL16" s="281"/>
      <c r="AM16" s="281"/>
      <c r="AN16" s="281"/>
      <c r="AO16" s="281"/>
      <c r="AP16" s="281"/>
      <c r="AQ16" s="281"/>
      <c r="AR16" s="282"/>
    </row>
    <row r="17" spans="2:44" ht="24.75" customHeight="1" x14ac:dyDescent="0.4">
      <c r="B17" s="201"/>
      <c r="C17" s="284"/>
      <c r="D17" s="202"/>
      <c r="E17" s="283"/>
      <c r="F17" s="284"/>
      <c r="G17" s="284"/>
      <c r="H17" s="284"/>
      <c r="I17" s="284"/>
      <c r="J17" s="284"/>
      <c r="K17" s="284"/>
      <c r="L17" s="202"/>
      <c r="M17" s="283"/>
      <c r="N17" s="284"/>
      <c r="O17" s="284"/>
      <c r="P17" s="284"/>
      <c r="Q17" s="284"/>
      <c r="R17" s="284"/>
      <c r="S17" s="284"/>
      <c r="T17" s="202"/>
      <c r="U17" s="283"/>
      <c r="V17" s="284"/>
      <c r="W17" s="284"/>
      <c r="X17" s="284"/>
      <c r="Y17" s="284"/>
      <c r="Z17" s="284"/>
      <c r="AA17" s="284"/>
      <c r="AB17" s="202"/>
      <c r="AC17" s="283"/>
      <c r="AD17" s="284"/>
      <c r="AE17" s="284"/>
      <c r="AF17" s="284"/>
      <c r="AG17" s="284"/>
      <c r="AH17" s="284"/>
      <c r="AI17" s="284"/>
      <c r="AJ17" s="202"/>
      <c r="AK17" s="283"/>
      <c r="AL17" s="284"/>
      <c r="AM17" s="284"/>
      <c r="AN17" s="284"/>
      <c r="AO17" s="284"/>
      <c r="AP17" s="284"/>
      <c r="AQ17" s="284"/>
      <c r="AR17" s="285"/>
    </row>
    <row r="18" spans="2:44" ht="24.95" customHeight="1" x14ac:dyDescent="0.4">
      <c r="B18" s="197" t="s">
        <v>48</v>
      </c>
      <c r="C18" s="293"/>
      <c r="D18" s="198"/>
      <c r="E18" s="301"/>
      <c r="F18" s="89"/>
      <c r="G18" s="89"/>
      <c r="H18" s="89"/>
      <c r="I18" s="89"/>
      <c r="J18" s="89"/>
      <c r="K18" s="89"/>
      <c r="L18" s="302"/>
      <c r="M18" s="301"/>
      <c r="N18" s="89"/>
      <c r="O18" s="89"/>
      <c r="P18" s="89"/>
      <c r="Q18" s="89"/>
      <c r="R18" s="89"/>
      <c r="S18" s="89"/>
      <c r="T18" s="302"/>
      <c r="U18" s="301"/>
      <c r="V18" s="89"/>
      <c r="W18" s="89"/>
      <c r="X18" s="89"/>
      <c r="Y18" s="89"/>
      <c r="Z18" s="89"/>
      <c r="AA18" s="89"/>
      <c r="AB18" s="302"/>
      <c r="AC18" s="301"/>
      <c r="AD18" s="89"/>
      <c r="AE18" s="89"/>
      <c r="AF18" s="89"/>
      <c r="AG18" s="89"/>
      <c r="AH18" s="89"/>
      <c r="AI18" s="89"/>
      <c r="AJ18" s="302"/>
      <c r="AK18" s="301"/>
      <c r="AL18" s="89"/>
      <c r="AM18" s="89"/>
      <c r="AN18" s="89"/>
      <c r="AO18" s="89"/>
      <c r="AP18" s="89"/>
      <c r="AQ18" s="89"/>
      <c r="AR18" s="90"/>
    </row>
    <row r="19" spans="2:44" ht="24.95" customHeight="1" x14ac:dyDescent="0.4">
      <c r="B19" s="199"/>
      <c r="C19" s="312"/>
      <c r="D19" s="200"/>
      <c r="E19" s="303"/>
      <c r="F19" s="304"/>
      <c r="G19" s="304"/>
      <c r="H19" s="304"/>
      <c r="I19" s="304"/>
      <c r="J19" s="304"/>
      <c r="K19" s="304"/>
      <c r="L19" s="305"/>
      <c r="M19" s="303"/>
      <c r="N19" s="304"/>
      <c r="O19" s="304"/>
      <c r="P19" s="304"/>
      <c r="Q19" s="304"/>
      <c r="R19" s="304"/>
      <c r="S19" s="304"/>
      <c r="T19" s="305"/>
      <c r="U19" s="303"/>
      <c r="V19" s="304"/>
      <c r="W19" s="304"/>
      <c r="X19" s="304"/>
      <c r="Y19" s="304"/>
      <c r="Z19" s="304"/>
      <c r="AA19" s="304"/>
      <c r="AB19" s="305"/>
      <c r="AC19" s="303"/>
      <c r="AD19" s="304"/>
      <c r="AE19" s="304"/>
      <c r="AF19" s="304"/>
      <c r="AG19" s="304"/>
      <c r="AH19" s="304"/>
      <c r="AI19" s="304"/>
      <c r="AJ19" s="305"/>
      <c r="AK19" s="303"/>
      <c r="AL19" s="304"/>
      <c r="AM19" s="304"/>
      <c r="AN19" s="304"/>
      <c r="AO19" s="304"/>
      <c r="AP19" s="304"/>
      <c r="AQ19" s="304"/>
      <c r="AR19" s="309"/>
    </row>
    <row r="20" spans="2:44" ht="24.95" customHeight="1" x14ac:dyDescent="0.4">
      <c r="B20" s="199"/>
      <c r="C20" s="312"/>
      <c r="D20" s="200"/>
      <c r="E20" s="303"/>
      <c r="F20" s="304"/>
      <c r="G20" s="304"/>
      <c r="H20" s="304"/>
      <c r="I20" s="304"/>
      <c r="J20" s="304"/>
      <c r="K20" s="304"/>
      <c r="L20" s="305"/>
      <c r="M20" s="303"/>
      <c r="N20" s="304"/>
      <c r="O20" s="304"/>
      <c r="P20" s="304"/>
      <c r="Q20" s="304"/>
      <c r="R20" s="304"/>
      <c r="S20" s="304"/>
      <c r="T20" s="305"/>
      <c r="U20" s="303"/>
      <c r="V20" s="304"/>
      <c r="W20" s="304"/>
      <c r="X20" s="304"/>
      <c r="Y20" s="304"/>
      <c r="Z20" s="304"/>
      <c r="AA20" s="304"/>
      <c r="AB20" s="305"/>
      <c r="AC20" s="303"/>
      <c r="AD20" s="304"/>
      <c r="AE20" s="304"/>
      <c r="AF20" s="304"/>
      <c r="AG20" s="304"/>
      <c r="AH20" s="304"/>
      <c r="AI20" s="304"/>
      <c r="AJ20" s="305"/>
      <c r="AK20" s="303"/>
      <c r="AL20" s="304"/>
      <c r="AM20" s="304"/>
      <c r="AN20" s="304"/>
      <c r="AO20" s="304"/>
      <c r="AP20" s="304"/>
      <c r="AQ20" s="304"/>
      <c r="AR20" s="309"/>
    </row>
    <row r="21" spans="2:44" ht="24.95" customHeight="1" x14ac:dyDescent="0.4">
      <c r="B21" s="199"/>
      <c r="C21" s="312"/>
      <c r="D21" s="200"/>
      <c r="E21" s="306"/>
      <c r="F21" s="304"/>
      <c r="G21" s="304"/>
      <c r="H21" s="304"/>
      <c r="I21" s="304"/>
      <c r="J21" s="304"/>
      <c r="K21" s="304"/>
      <c r="L21" s="305"/>
      <c r="M21" s="306"/>
      <c r="N21" s="304"/>
      <c r="O21" s="304"/>
      <c r="P21" s="304"/>
      <c r="Q21" s="304"/>
      <c r="R21" s="304"/>
      <c r="S21" s="304"/>
      <c r="T21" s="305"/>
      <c r="U21" s="306"/>
      <c r="V21" s="304"/>
      <c r="W21" s="304"/>
      <c r="X21" s="304"/>
      <c r="Y21" s="304"/>
      <c r="Z21" s="304"/>
      <c r="AA21" s="304"/>
      <c r="AB21" s="305"/>
      <c r="AC21" s="306"/>
      <c r="AD21" s="304"/>
      <c r="AE21" s="304"/>
      <c r="AF21" s="304"/>
      <c r="AG21" s="304"/>
      <c r="AH21" s="304"/>
      <c r="AI21" s="304"/>
      <c r="AJ21" s="305"/>
      <c r="AK21" s="306"/>
      <c r="AL21" s="304"/>
      <c r="AM21" s="304"/>
      <c r="AN21" s="304"/>
      <c r="AO21" s="304"/>
      <c r="AP21" s="304"/>
      <c r="AQ21" s="304"/>
      <c r="AR21" s="309"/>
    </row>
    <row r="22" spans="2:44" ht="24.95" customHeight="1" x14ac:dyDescent="0.4">
      <c r="B22" s="199"/>
      <c r="C22" s="312"/>
      <c r="D22" s="200"/>
      <c r="E22" s="306"/>
      <c r="F22" s="304"/>
      <c r="G22" s="304"/>
      <c r="H22" s="304"/>
      <c r="I22" s="304"/>
      <c r="J22" s="304"/>
      <c r="K22" s="304"/>
      <c r="L22" s="305"/>
      <c r="M22" s="306"/>
      <c r="N22" s="304"/>
      <c r="O22" s="304"/>
      <c r="P22" s="304"/>
      <c r="Q22" s="304"/>
      <c r="R22" s="304"/>
      <c r="S22" s="304"/>
      <c r="T22" s="305"/>
      <c r="U22" s="306"/>
      <c r="V22" s="304"/>
      <c r="W22" s="304"/>
      <c r="X22" s="304"/>
      <c r="Y22" s="304"/>
      <c r="Z22" s="304"/>
      <c r="AA22" s="304"/>
      <c r="AB22" s="305"/>
      <c r="AC22" s="306"/>
      <c r="AD22" s="304"/>
      <c r="AE22" s="304"/>
      <c r="AF22" s="304"/>
      <c r="AG22" s="304"/>
      <c r="AH22" s="304"/>
      <c r="AI22" s="304"/>
      <c r="AJ22" s="305"/>
      <c r="AK22" s="306"/>
      <c r="AL22" s="304"/>
      <c r="AM22" s="304"/>
      <c r="AN22" s="304"/>
      <c r="AO22" s="304"/>
      <c r="AP22" s="304"/>
      <c r="AQ22" s="304"/>
      <c r="AR22" s="309"/>
    </row>
    <row r="23" spans="2:44" ht="24.95" customHeight="1" x14ac:dyDescent="0.4">
      <c r="B23" s="199"/>
      <c r="C23" s="312"/>
      <c r="D23" s="200"/>
      <c r="E23" s="306"/>
      <c r="F23" s="304"/>
      <c r="G23" s="304"/>
      <c r="H23" s="304"/>
      <c r="I23" s="304"/>
      <c r="J23" s="304"/>
      <c r="K23" s="304"/>
      <c r="L23" s="305"/>
      <c r="M23" s="306"/>
      <c r="N23" s="304"/>
      <c r="O23" s="304"/>
      <c r="P23" s="304"/>
      <c r="Q23" s="304"/>
      <c r="R23" s="304"/>
      <c r="S23" s="304"/>
      <c r="T23" s="305"/>
      <c r="U23" s="306"/>
      <c r="V23" s="304"/>
      <c r="W23" s="304"/>
      <c r="X23" s="304"/>
      <c r="Y23" s="304"/>
      <c r="Z23" s="304"/>
      <c r="AA23" s="304"/>
      <c r="AB23" s="305"/>
      <c r="AC23" s="306"/>
      <c r="AD23" s="304"/>
      <c r="AE23" s="304"/>
      <c r="AF23" s="304"/>
      <c r="AG23" s="304"/>
      <c r="AH23" s="304"/>
      <c r="AI23" s="304"/>
      <c r="AJ23" s="305"/>
      <c r="AK23" s="306"/>
      <c r="AL23" s="304"/>
      <c r="AM23" s="304"/>
      <c r="AN23" s="304"/>
      <c r="AO23" s="304"/>
      <c r="AP23" s="304"/>
      <c r="AQ23" s="304"/>
      <c r="AR23" s="309"/>
    </row>
    <row r="24" spans="2:44" ht="24.95" customHeight="1" x14ac:dyDescent="0.4">
      <c r="B24" s="201"/>
      <c r="C24" s="284"/>
      <c r="D24" s="202"/>
      <c r="E24" s="307"/>
      <c r="F24" s="95"/>
      <c r="G24" s="95"/>
      <c r="H24" s="95"/>
      <c r="I24" s="95"/>
      <c r="J24" s="95"/>
      <c r="K24" s="95"/>
      <c r="L24" s="308"/>
      <c r="M24" s="307"/>
      <c r="N24" s="95"/>
      <c r="O24" s="95"/>
      <c r="P24" s="95"/>
      <c r="Q24" s="95"/>
      <c r="R24" s="95"/>
      <c r="S24" s="95"/>
      <c r="T24" s="308"/>
      <c r="U24" s="307"/>
      <c r="V24" s="95"/>
      <c r="W24" s="95"/>
      <c r="X24" s="95"/>
      <c r="Y24" s="95"/>
      <c r="Z24" s="95"/>
      <c r="AA24" s="95"/>
      <c r="AB24" s="308"/>
      <c r="AC24" s="307"/>
      <c r="AD24" s="95"/>
      <c r="AE24" s="95"/>
      <c r="AF24" s="95"/>
      <c r="AG24" s="95"/>
      <c r="AH24" s="95"/>
      <c r="AI24" s="95"/>
      <c r="AJ24" s="308"/>
      <c r="AK24" s="307"/>
      <c r="AL24" s="95"/>
      <c r="AM24" s="95"/>
      <c r="AN24" s="95"/>
      <c r="AO24" s="95"/>
      <c r="AP24" s="95"/>
      <c r="AQ24" s="95"/>
      <c r="AR24" s="96"/>
    </row>
    <row r="25" spans="2:44" ht="24.95" customHeight="1" x14ac:dyDescent="0.4">
      <c r="B25" s="197" t="s">
        <v>49</v>
      </c>
      <c r="C25" s="293"/>
      <c r="D25" s="198"/>
      <c r="E25" s="301"/>
      <c r="F25" s="89"/>
      <c r="G25" s="89"/>
      <c r="H25" s="89"/>
      <c r="I25" s="89"/>
      <c r="J25" s="89"/>
      <c r="K25" s="89"/>
      <c r="L25" s="302"/>
      <c r="M25" s="301"/>
      <c r="N25" s="89"/>
      <c r="O25" s="89"/>
      <c r="P25" s="89"/>
      <c r="Q25" s="89"/>
      <c r="R25" s="89"/>
      <c r="S25" s="89"/>
      <c r="T25" s="302"/>
      <c r="U25" s="301"/>
      <c r="V25" s="89"/>
      <c r="W25" s="89"/>
      <c r="X25" s="89"/>
      <c r="Y25" s="89"/>
      <c r="Z25" s="89"/>
      <c r="AA25" s="89"/>
      <c r="AB25" s="302"/>
      <c r="AC25" s="301"/>
      <c r="AD25" s="89"/>
      <c r="AE25" s="89"/>
      <c r="AF25" s="89"/>
      <c r="AG25" s="89"/>
      <c r="AH25" s="89"/>
      <c r="AI25" s="89"/>
      <c r="AJ25" s="302"/>
      <c r="AK25" s="301"/>
      <c r="AL25" s="89"/>
      <c r="AM25" s="89"/>
      <c r="AN25" s="89"/>
      <c r="AO25" s="89"/>
      <c r="AP25" s="89"/>
      <c r="AQ25" s="89"/>
      <c r="AR25" s="90"/>
    </row>
    <row r="26" spans="2:44" ht="24.95" customHeight="1" x14ac:dyDescent="0.4">
      <c r="B26" s="199"/>
      <c r="C26" s="312"/>
      <c r="D26" s="200"/>
      <c r="E26" s="303"/>
      <c r="F26" s="304"/>
      <c r="G26" s="304"/>
      <c r="H26" s="304"/>
      <c r="I26" s="304"/>
      <c r="J26" s="304"/>
      <c r="K26" s="304"/>
      <c r="L26" s="305"/>
      <c r="M26" s="303"/>
      <c r="N26" s="304"/>
      <c r="O26" s="304"/>
      <c r="P26" s="304"/>
      <c r="Q26" s="304"/>
      <c r="R26" s="304"/>
      <c r="S26" s="304"/>
      <c r="T26" s="305"/>
      <c r="U26" s="303"/>
      <c r="V26" s="304"/>
      <c r="W26" s="304"/>
      <c r="X26" s="304"/>
      <c r="Y26" s="304"/>
      <c r="Z26" s="304"/>
      <c r="AA26" s="304"/>
      <c r="AB26" s="305"/>
      <c r="AC26" s="303"/>
      <c r="AD26" s="304"/>
      <c r="AE26" s="304"/>
      <c r="AF26" s="304"/>
      <c r="AG26" s="304"/>
      <c r="AH26" s="304"/>
      <c r="AI26" s="304"/>
      <c r="AJ26" s="305"/>
      <c r="AK26" s="303"/>
      <c r="AL26" s="304"/>
      <c r="AM26" s="304"/>
      <c r="AN26" s="304"/>
      <c r="AO26" s="304"/>
      <c r="AP26" s="304"/>
      <c r="AQ26" s="304"/>
      <c r="AR26" s="309"/>
    </row>
    <row r="27" spans="2:44" ht="24.95" customHeight="1" x14ac:dyDescent="0.4">
      <c r="B27" s="199"/>
      <c r="C27" s="312"/>
      <c r="D27" s="200"/>
      <c r="E27" s="303"/>
      <c r="F27" s="304"/>
      <c r="G27" s="304"/>
      <c r="H27" s="304"/>
      <c r="I27" s="304"/>
      <c r="J27" s="304"/>
      <c r="K27" s="304"/>
      <c r="L27" s="305"/>
      <c r="M27" s="303"/>
      <c r="N27" s="304"/>
      <c r="O27" s="304"/>
      <c r="P27" s="304"/>
      <c r="Q27" s="304"/>
      <c r="R27" s="304"/>
      <c r="S27" s="304"/>
      <c r="T27" s="305"/>
      <c r="U27" s="303"/>
      <c r="V27" s="304"/>
      <c r="W27" s="304"/>
      <c r="X27" s="304"/>
      <c r="Y27" s="304"/>
      <c r="Z27" s="304"/>
      <c r="AA27" s="304"/>
      <c r="AB27" s="305"/>
      <c r="AC27" s="303"/>
      <c r="AD27" s="304"/>
      <c r="AE27" s="304"/>
      <c r="AF27" s="304"/>
      <c r="AG27" s="304"/>
      <c r="AH27" s="304"/>
      <c r="AI27" s="304"/>
      <c r="AJ27" s="305"/>
      <c r="AK27" s="303"/>
      <c r="AL27" s="304"/>
      <c r="AM27" s="304"/>
      <c r="AN27" s="304"/>
      <c r="AO27" s="304"/>
      <c r="AP27" s="304"/>
      <c r="AQ27" s="304"/>
      <c r="AR27" s="309"/>
    </row>
    <row r="28" spans="2:44" ht="24.95" customHeight="1" x14ac:dyDescent="0.4">
      <c r="B28" s="199"/>
      <c r="C28" s="312"/>
      <c r="D28" s="200"/>
      <c r="E28" s="306"/>
      <c r="F28" s="304"/>
      <c r="G28" s="304"/>
      <c r="H28" s="304"/>
      <c r="I28" s="304"/>
      <c r="J28" s="304"/>
      <c r="K28" s="304"/>
      <c r="L28" s="305"/>
      <c r="M28" s="306"/>
      <c r="N28" s="304"/>
      <c r="O28" s="304"/>
      <c r="P28" s="304"/>
      <c r="Q28" s="304"/>
      <c r="R28" s="304"/>
      <c r="S28" s="304"/>
      <c r="T28" s="305"/>
      <c r="U28" s="306"/>
      <c r="V28" s="304"/>
      <c r="W28" s="304"/>
      <c r="X28" s="304"/>
      <c r="Y28" s="304"/>
      <c r="Z28" s="304"/>
      <c r="AA28" s="304"/>
      <c r="AB28" s="305"/>
      <c r="AC28" s="306"/>
      <c r="AD28" s="304"/>
      <c r="AE28" s="304"/>
      <c r="AF28" s="304"/>
      <c r="AG28" s="304"/>
      <c r="AH28" s="304"/>
      <c r="AI28" s="304"/>
      <c r="AJ28" s="305"/>
      <c r="AK28" s="306"/>
      <c r="AL28" s="304"/>
      <c r="AM28" s="304"/>
      <c r="AN28" s="304"/>
      <c r="AO28" s="304"/>
      <c r="AP28" s="304"/>
      <c r="AQ28" s="304"/>
      <c r="AR28" s="309"/>
    </row>
    <row r="29" spans="2:44" ht="24.95" customHeight="1" x14ac:dyDescent="0.4">
      <c r="B29" s="199"/>
      <c r="C29" s="312"/>
      <c r="D29" s="200"/>
      <c r="E29" s="306"/>
      <c r="F29" s="304"/>
      <c r="G29" s="304"/>
      <c r="H29" s="304"/>
      <c r="I29" s="304"/>
      <c r="J29" s="304"/>
      <c r="K29" s="304"/>
      <c r="L29" s="305"/>
      <c r="M29" s="306"/>
      <c r="N29" s="304"/>
      <c r="O29" s="304"/>
      <c r="P29" s="304"/>
      <c r="Q29" s="304"/>
      <c r="R29" s="304"/>
      <c r="S29" s="304"/>
      <c r="T29" s="305"/>
      <c r="U29" s="306"/>
      <c r="V29" s="304"/>
      <c r="W29" s="304"/>
      <c r="X29" s="304"/>
      <c r="Y29" s="304"/>
      <c r="Z29" s="304"/>
      <c r="AA29" s="304"/>
      <c r="AB29" s="305"/>
      <c r="AC29" s="306"/>
      <c r="AD29" s="304"/>
      <c r="AE29" s="304"/>
      <c r="AF29" s="304"/>
      <c r="AG29" s="304"/>
      <c r="AH29" s="304"/>
      <c r="AI29" s="304"/>
      <c r="AJ29" s="305"/>
      <c r="AK29" s="306"/>
      <c r="AL29" s="304"/>
      <c r="AM29" s="304"/>
      <c r="AN29" s="304"/>
      <c r="AO29" s="304"/>
      <c r="AP29" s="304"/>
      <c r="AQ29" s="304"/>
      <c r="AR29" s="309"/>
    </row>
    <row r="30" spans="2:44" ht="24.95" customHeight="1" x14ac:dyDescent="0.4">
      <c r="B30" s="199"/>
      <c r="C30" s="312"/>
      <c r="D30" s="200"/>
      <c r="E30" s="306"/>
      <c r="F30" s="304"/>
      <c r="G30" s="304"/>
      <c r="H30" s="304"/>
      <c r="I30" s="304"/>
      <c r="J30" s="304"/>
      <c r="K30" s="304"/>
      <c r="L30" s="305"/>
      <c r="M30" s="306"/>
      <c r="N30" s="304"/>
      <c r="O30" s="304"/>
      <c r="P30" s="304"/>
      <c r="Q30" s="304"/>
      <c r="R30" s="304"/>
      <c r="S30" s="304"/>
      <c r="T30" s="305"/>
      <c r="U30" s="306"/>
      <c r="V30" s="304"/>
      <c r="W30" s="304"/>
      <c r="X30" s="304"/>
      <c r="Y30" s="304"/>
      <c r="Z30" s="304"/>
      <c r="AA30" s="304"/>
      <c r="AB30" s="305"/>
      <c r="AC30" s="306"/>
      <c r="AD30" s="304"/>
      <c r="AE30" s="304"/>
      <c r="AF30" s="304"/>
      <c r="AG30" s="304"/>
      <c r="AH30" s="304"/>
      <c r="AI30" s="304"/>
      <c r="AJ30" s="305"/>
      <c r="AK30" s="306"/>
      <c r="AL30" s="304"/>
      <c r="AM30" s="304"/>
      <c r="AN30" s="304"/>
      <c r="AO30" s="304"/>
      <c r="AP30" s="304"/>
      <c r="AQ30" s="304"/>
      <c r="AR30" s="309"/>
    </row>
    <row r="31" spans="2:44" ht="24.95" customHeight="1" x14ac:dyDescent="0.4">
      <c r="B31" s="201"/>
      <c r="C31" s="284"/>
      <c r="D31" s="202"/>
      <c r="E31" s="307"/>
      <c r="F31" s="95"/>
      <c r="G31" s="95"/>
      <c r="H31" s="95"/>
      <c r="I31" s="95"/>
      <c r="J31" s="95"/>
      <c r="K31" s="95"/>
      <c r="L31" s="308"/>
      <c r="M31" s="307"/>
      <c r="N31" s="95"/>
      <c r="O31" s="95"/>
      <c r="P31" s="95"/>
      <c r="Q31" s="95"/>
      <c r="R31" s="95"/>
      <c r="S31" s="95"/>
      <c r="T31" s="308"/>
      <c r="U31" s="307"/>
      <c r="V31" s="95"/>
      <c r="W31" s="95"/>
      <c r="X31" s="95"/>
      <c r="Y31" s="95"/>
      <c r="Z31" s="95"/>
      <c r="AA31" s="95"/>
      <c r="AB31" s="308"/>
      <c r="AC31" s="307"/>
      <c r="AD31" s="95"/>
      <c r="AE31" s="95"/>
      <c r="AF31" s="95"/>
      <c r="AG31" s="95"/>
      <c r="AH31" s="95"/>
      <c r="AI31" s="95"/>
      <c r="AJ31" s="308"/>
      <c r="AK31" s="307"/>
      <c r="AL31" s="95"/>
      <c r="AM31" s="95"/>
      <c r="AN31" s="95"/>
      <c r="AO31" s="95"/>
      <c r="AP31" s="95"/>
      <c r="AQ31" s="95"/>
      <c r="AR31" s="96"/>
    </row>
    <row r="32" spans="2:44" ht="24.95" customHeight="1" x14ac:dyDescent="0.4">
      <c r="B32" s="197" t="s">
        <v>50</v>
      </c>
      <c r="C32" s="293"/>
      <c r="D32" s="293"/>
      <c r="E32" s="301"/>
      <c r="F32" s="89"/>
      <c r="G32" s="89"/>
      <c r="H32" s="89"/>
      <c r="I32" s="89"/>
      <c r="J32" s="89"/>
      <c r="K32" s="89"/>
      <c r="L32" s="302"/>
      <c r="M32" s="301"/>
      <c r="N32" s="89"/>
      <c r="O32" s="89"/>
      <c r="P32" s="89"/>
      <c r="Q32" s="89"/>
      <c r="R32" s="89"/>
      <c r="S32" s="89"/>
      <c r="T32" s="302"/>
      <c r="U32" s="301"/>
      <c r="V32" s="89"/>
      <c r="W32" s="89"/>
      <c r="X32" s="89"/>
      <c r="Y32" s="89"/>
      <c r="Z32" s="89"/>
      <c r="AA32" s="89"/>
      <c r="AB32" s="302"/>
      <c r="AC32" s="301"/>
      <c r="AD32" s="89"/>
      <c r="AE32" s="89"/>
      <c r="AF32" s="89"/>
      <c r="AG32" s="89"/>
      <c r="AH32" s="89"/>
      <c r="AI32" s="89"/>
      <c r="AJ32" s="302"/>
      <c r="AK32" s="301"/>
      <c r="AL32" s="89"/>
      <c r="AM32" s="89"/>
      <c r="AN32" s="89"/>
      <c r="AO32" s="89"/>
      <c r="AP32" s="89"/>
      <c r="AQ32" s="89"/>
      <c r="AR32" s="90"/>
    </row>
    <row r="33" spans="2:45" ht="24.95" customHeight="1" x14ac:dyDescent="0.4">
      <c r="B33" s="199"/>
      <c r="C33" s="312"/>
      <c r="D33" s="312"/>
      <c r="E33" s="306"/>
      <c r="F33" s="304"/>
      <c r="G33" s="304"/>
      <c r="H33" s="304"/>
      <c r="I33" s="304"/>
      <c r="J33" s="304"/>
      <c r="K33" s="304"/>
      <c r="L33" s="305"/>
      <c r="M33" s="306"/>
      <c r="N33" s="304"/>
      <c r="O33" s="304"/>
      <c r="P33" s="304"/>
      <c r="Q33" s="304"/>
      <c r="R33" s="304"/>
      <c r="S33" s="304"/>
      <c r="T33" s="305"/>
      <c r="U33" s="306"/>
      <c r="V33" s="304"/>
      <c r="W33" s="304"/>
      <c r="X33" s="304"/>
      <c r="Y33" s="304"/>
      <c r="Z33" s="304"/>
      <c r="AA33" s="304"/>
      <c r="AB33" s="305"/>
      <c r="AC33" s="306"/>
      <c r="AD33" s="304"/>
      <c r="AE33" s="304"/>
      <c r="AF33" s="304"/>
      <c r="AG33" s="304"/>
      <c r="AH33" s="304"/>
      <c r="AI33" s="304"/>
      <c r="AJ33" s="305"/>
      <c r="AK33" s="306"/>
      <c r="AL33" s="304"/>
      <c r="AM33" s="304"/>
      <c r="AN33" s="304"/>
      <c r="AO33" s="304"/>
      <c r="AP33" s="304"/>
      <c r="AQ33" s="304"/>
      <c r="AR33" s="309"/>
    </row>
    <row r="34" spans="2:45" ht="24.95" customHeight="1" x14ac:dyDescent="0.4">
      <c r="B34" s="199"/>
      <c r="C34" s="312"/>
      <c r="D34" s="312"/>
      <c r="E34" s="306"/>
      <c r="F34" s="304"/>
      <c r="G34" s="304"/>
      <c r="H34" s="304"/>
      <c r="I34" s="304"/>
      <c r="J34" s="304"/>
      <c r="K34" s="304"/>
      <c r="L34" s="305"/>
      <c r="M34" s="306"/>
      <c r="N34" s="304"/>
      <c r="O34" s="304"/>
      <c r="P34" s="304"/>
      <c r="Q34" s="304"/>
      <c r="R34" s="304"/>
      <c r="S34" s="304"/>
      <c r="T34" s="305"/>
      <c r="U34" s="306"/>
      <c r="V34" s="304"/>
      <c r="W34" s="304"/>
      <c r="X34" s="304"/>
      <c r="Y34" s="304"/>
      <c r="Z34" s="304"/>
      <c r="AA34" s="304"/>
      <c r="AB34" s="305"/>
      <c r="AC34" s="306"/>
      <c r="AD34" s="304"/>
      <c r="AE34" s="304"/>
      <c r="AF34" s="304"/>
      <c r="AG34" s="304"/>
      <c r="AH34" s="304"/>
      <c r="AI34" s="304"/>
      <c r="AJ34" s="305"/>
      <c r="AK34" s="306"/>
      <c r="AL34" s="304"/>
      <c r="AM34" s="304"/>
      <c r="AN34" s="304"/>
      <c r="AO34" s="304"/>
      <c r="AP34" s="304"/>
      <c r="AQ34" s="304"/>
      <c r="AR34" s="309"/>
    </row>
    <row r="35" spans="2:45" ht="24.95" customHeight="1" x14ac:dyDescent="0.4">
      <c r="B35" s="199"/>
      <c r="C35" s="312"/>
      <c r="D35" s="312"/>
      <c r="E35" s="306"/>
      <c r="F35" s="304"/>
      <c r="G35" s="304"/>
      <c r="H35" s="304"/>
      <c r="I35" s="304"/>
      <c r="J35" s="304"/>
      <c r="K35" s="304"/>
      <c r="L35" s="305"/>
      <c r="M35" s="306"/>
      <c r="N35" s="304"/>
      <c r="O35" s="304"/>
      <c r="P35" s="304"/>
      <c r="Q35" s="304"/>
      <c r="R35" s="304"/>
      <c r="S35" s="304"/>
      <c r="T35" s="305"/>
      <c r="U35" s="306"/>
      <c r="V35" s="304"/>
      <c r="W35" s="304"/>
      <c r="X35" s="304"/>
      <c r="Y35" s="304"/>
      <c r="Z35" s="304"/>
      <c r="AA35" s="304"/>
      <c r="AB35" s="305"/>
      <c r="AC35" s="306"/>
      <c r="AD35" s="304"/>
      <c r="AE35" s="304"/>
      <c r="AF35" s="304"/>
      <c r="AG35" s="304"/>
      <c r="AH35" s="304"/>
      <c r="AI35" s="304"/>
      <c r="AJ35" s="305"/>
      <c r="AK35" s="306"/>
      <c r="AL35" s="304"/>
      <c r="AM35" s="304"/>
      <c r="AN35" s="304"/>
      <c r="AO35" s="304"/>
      <c r="AP35" s="304"/>
      <c r="AQ35" s="304"/>
      <c r="AR35" s="309"/>
    </row>
    <row r="36" spans="2:45" ht="24.95" customHeight="1" x14ac:dyDescent="0.4">
      <c r="B36" s="199"/>
      <c r="C36" s="312"/>
      <c r="D36" s="312"/>
      <c r="E36" s="306"/>
      <c r="F36" s="304"/>
      <c r="G36" s="304"/>
      <c r="H36" s="304"/>
      <c r="I36" s="304"/>
      <c r="J36" s="304"/>
      <c r="K36" s="304"/>
      <c r="L36" s="305"/>
      <c r="M36" s="306"/>
      <c r="N36" s="304"/>
      <c r="O36" s="304"/>
      <c r="P36" s="304"/>
      <c r="Q36" s="304"/>
      <c r="R36" s="304"/>
      <c r="S36" s="304"/>
      <c r="T36" s="305"/>
      <c r="U36" s="306"/>
      <c r="V36" s="304"/>
      <c r="W36" s="304"/>
      <c r="X36" s="304"/>
      <c r="Y36" s="304"/>
      <c r="Z36" s="304"/>
      <c r="AA36" s="304"/>
      <c r="AB36" s="305"/>
      <c r="AC36" s="306"/>
      <c r="AD36" s="304"/>
      <c r="AE36" s="304"/>
      <c r="AF36" s="304"/>
      <c r="AG36" s="304"/>
      <c r="AH36" s="304"/>
      <c r="AI36" s="304"/>
      <c r="AJ36" s="305"/>
      <c r="AK36" s="306"/>
      <c r="AL36" s="304"/>
      <c r="AM36" s="304"/>
      <c r="AN36" s="304"/>
      <c r="AO36" s="304"/>
      <c r="AP36" s="304"/>
      <c r="AQ36" s="304"/>
      <c r="AR36" s="309"/>
    </row>
    <row r="37" spans="2:45" ht="24.95" customHeight="1" x14ac:dyDescent="0.4">
      <c r="B37" s="199"/>
      <c r="C37" s="312"/>
      <c r="D37" s="312"/>
      <c r="E37" s="306"/>
      <c r="F37" s="304"/>
      <c r="G37" s="304"/>
      <c r="H37" s="304"/>
      <c r="I37" s="304"/>
      <c r="J37" s="304"/>
      <c r="K37" s="304"/>
      <c r="L37" s="305"/>
      <c r="M37" s="306"/>
      <c r="N37" s="304"/>
      <c r="O37" s="304"/>
      <c r="P37" s="304"/>
      <c r="Q37" s="304"/>
      <c r="R37" s="304"/>
      <c r="S37" s="304"/>
      <c r="T37" s="305"/>
      <c r="U37" s="306"/>
      <c r="V37" s="304"/>
      <c r="W37" s="304"/>
      <c r="X37" s="304"/>
      <c r="Y37" s="304"/>
      <c r="Z37" s="304"/>
      <c r="AA37" s="304"/>
      <c r="AB37" s="305"/>
      <c r="AC37" s="306"/>
      <c r="AD37" s="304"/>
      <c r="AE37" s="304"/>
      <c r="AF37" s="304"/>
      <c r="AG37" s="304"/>
      <c r="AH37" s="304"/>
      <c r="AI37" s="304"/>
      <c r="AJ37" s="305"/>
      <c r="AK37" s="306"/>
      <c r="AL37" s="304"/>
      <c r="AM37" s="304"/>
      <c r="AN37" s="304"/>
      <c r="AO37" s="304"/>
      <c r="AP37" s="304"/>
      <c r="AQ37" s="304"/>
      <c r="AR37" s="309"/>
    </row>
    <row r="38" spans="2:45" ht="24.95" customHeight="1" thickBot="1" x14ac:dyDescent="0.45">
      <c r="B38" s="313"/>
      <c r="C38" s="314"/>
      <c r="D38" s="314"/>
      <c r="E38" s="310"/>
      <c r="F38" s="83"/>
      <c r="G38" s="83"/>
      <c r="H38" s="83"/>
      <c r="I38" s="83"/>
      <c r="J38" s="83"/>
      <c r="K38" s="83"/>
      <c r="L38" s="311"/>
      <c r="M38" s="310"/>
      <c r="N38" s="83"/>
      <c r="O38" s="83"/>
      <c r="P38" s="83"/>
      <c r="Q38" s="83"/>
      <c r="R38" s="83"/>
      <c r="S38" s="83"/>
      <c r="T38" s="311"/>
      <c r="U38" s="310"/>
      <c r="V38" s="83"/>
      <c r="W38" s="83"/>
      <c r="X38" s="83"/>
      <c r="Y38" s="83"/>
      <c r="Z38" s="83"/>
      <c r="AA38" s="83"/>
      <c r="AB38" s="311"/>
      <c r="AC38" s="310"/>
      <c r="AD38" s="83"/>
      <c r="AE38" s="83"/>
      <c r="AF38" s="83"/>
      <c r="AG38" s="83"/>
      <c r="AH38" s="83"/>
      <c r="AI38" s="83"/>
      <c r="AJ38" s="311"/>
      <c r="AK38" s="310"/>
      <c r="AL38" s="83"/>
      <c r="AM38" s="83"/>
      <c r="AN38" s="83"/>
      <c r="AO38" s="83"/>
      <c r="AP38" s="83"/>
      <c r="AQ38" s="83"/>
      <c r="AR38" s="84"/>
    </row>
    <row r="40" spans="2:45" ht="24.95" customHeight="1" thickBot="1" x14ac:dyDescent="0.45">
      <c r="B40" s="2" t="s">
        <v>32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24.95" customHeight="1" x14ac:dyDescent="0.4">
      <c r="B41" s="273" t="s">
        <v>9</v>
      </c>
      <c r="C41" s="274"/>
      <c r="D41" s="274"/>
      <c r="E41" s="274"/>
      <c r="F41" s="274"/>
      <c r="G41" s="274"/>
      <c r="H41" s="274"/>
      <c r="I41" s="274"/>
      <c r="J41" s="274"/>
      <c r="K41" s="274"/>
      <c r="L41" s="274"/>
      <c r="M41" s="274"/>
      <c r="N41" s="274"/>
      <c r="O41" s="274"/>
      <c r="P41" s="274"/>
      <c r="Q41" s="274"/>
      <c r="R41" s="274"/>
      <c r="S41" s="274"/>
      <c r="T41" s="274"/>
      <c r="U41" s="274" t="s">
        <v>4</v>
      </c>
      <c r="V41" s="274"/>
      <c r="W41" s="274"/>
      <c r="X41" s="274"/>
      <c r="Y41" s="274"/>
      <c r="Z41" s="274"/>
      <c r="AA41" s="274"/>
      <c r="AB41" s="274"/>
      <c r="AC41" s="274"/>
      <c r="AD41" s="274"/>
      <c r="AE41" s="274"/>
      <c r="AF41" s="274"/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7"/>
      <c r="AS41" s="17"/>
    </row>
    <row r="42" spans="2:45" ht="24.95" customHeight="1" x14ac:dyDescent="0.4">
      <c r="B42" s="275"/>
      <c r="C42" s="276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131" t="s">
        <v>13</v>
      </c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3"/>
      <c r="AS42" s="17"/>
    </row>
    <row r="43" spans="2:45" ht="24.95" customHeight="1" x14ac:dyDescent="0.4">
      <c r="B43" s="267"/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268"/>
      <c r="P43" s="268"/>
      <c r="Q43" s="268"/>
      <c r="R43" s="268"/>
      <c r="S43" s="268"/>
      <c r="T43" s="268"/>
      <c r="U43" s="134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5"/>
      <c r="AL43" s="135"/>
      <c r="AM43" s="135"/>
      <c r="AN43" s="135"/>
      <c r="AO43" s="135"/>
      <c r="AP43" s="135"/>
      <c r="AQ43" s="135"/>
      <c r="AR43" s="136"/>
      <c r="AS43" s="15"/>
    </row>
    <row r="44" spans="2:45" ht="24.95" customHeight="1" x14ac:dyDescent="0.4">
      <c r="B44" s="267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137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9"/>
      <c r="AS44" s="21"/>
    </row>
    <row r="45" spans="2:45" ht="24.95" customHeight="1" x14ac:dyDescent="0.4">
      <c r="B45" s="267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269"/>
      <c r="Q45" s="269"/>
      <c r="R45" s="269"/>
      <c r="S45" s="269"/>
      <c r="T45" s="269"/>
      <c r="U45" s="137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9"/>
      <c r="AS45" s="21"/>
    </row>
    <row r="46" spans="2:45" ht="24.95" customHeight="1" x14ac:dyDescent="0.4">
      <c r="B46" s="270"/>
      <c r="C46" s="268"/>
      <c r="D46" s="268"/>
      <c r="E46" s="268"/>
      <c r="F46" s="268"/>
      <c r="G46" s="268"/>
      <c r="H46" s="268"/>
      <c r="I46" s="268"/>
      <c r="J46" s="268"/>
      <c r="K46" s="268"/>
      <c r="L46" s="268"/>
      <c r="M46" s="268"/>
      <c r="N46" s="268"/>
      <c r="O46" s="268"/>
      <c r="P46" s="268"/>
      <c r="Q46" s="268"/>
      <c r="R46" s="268"/>
      <c r="S46" s="268"/>
      <c r="T46" s="268"/>
      <c r="U46" s="140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5"/>
    </row>
    <row r="47" spans="2:45" ht="24.95" customHeight="1" thickBot="1" x14ac:dyDescent="0.45">
      <c r="B47" s="271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141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  <c r="AH47" s="142"/>
      <c r="AI47" s="142"/>
      <c r="AJ47" s="142"/>
      <c r="AK47" s="142"/>
      <c r="AL47" s="142"/>
      <c r="AM47" s="142"/>
      <c r="AN47" s="142"/>
      <c r="AO47" s="142"/>
      <c r="AP47" s="142"/>
      <c r="AQ47" s="142"/>
      <c r="AR47" s="143"/>
      <c r="AS47" s="15"/>
    </row>
    <row r="48" spans="2:45" ht="24.95" customHeight="1" thickBot="1" x14ac:dyDescent="0.4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7"/>
      <c r="M48" s="7"/>
      <c r="N48" s="6"/>
      <c r="O48" s="6"/>
      <c r="P48" s="6"/>
      <c r="Q48" s="8"/>
      <c r="R48" s="6"/>
      <c r="S48" s="6"/>
      <c r="T48" s="6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13"/>
    </row>
    <row r="49" spans="1:45" ht="24.95" customHeight="1" x14ac:dyDescent="0.4">
      <c r="B49" s="159" t="s">
        <v>5</v>
      </c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1"/>
      <c r="W49" s="160" t="s">
        <v>3</v>
      </c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2"/>
      <c r="AS49" s="20"/>
    </row>
    <row r="50" spans="1:45" ht="24.95" customHeight="1" x14ac:dyDescent="0.4">
      <c r="B50" s="267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5"/>
      <c r="AS50" s="21"/>
    </row>
    <row r="51" spans="1:45" ht="24.95" customHeight="1" x14ac:dyDescent="0.4">
      <c r="B51" s="267"/>
      <c r="C51" s="296"/>
      <c r="D51" s="296"/>
      <c r="E51" s="296"/>
      <c r="F51" s="296"/>
      <c r="G51" s="296"/>
      <c r="H51" s="296"/>
      <c r="I51" s="296"/>
      <c r="J51" s="296"/>
      <c r="K51" s="296"/>
      <c r="L51" s="296"/>
      <c r="M51" s="296"/>
      <c r="N51" s="296"/>
      <c r="O51" s="296"/>
      <c r="P51" s="296"/>
      <c r="Q51" s="296"/>
      <c r="R51" s="296"/>
      <c r="S51" s="296"/>
      <c r="T51" s="296"/>
      <c r="U51" s="296"/>
      <c r="V51" s="296"/>
      <c r="W51" s="296"/>
      <c r="X51" s="296"/>
      <c r="Y51" s="296"/>
      <c r="Z51" s="296"/>
      <c r="AA51" s="296"/>
      <c r="AB51" s="296"/>
      <c r="AC51" s="296"/>
      <c r="AD51" s="296"/>
      <c r="AE51" s="296"/>
      <c r="AF51" s="296"/>
      <c r="AG51" s="296"/>
      <c r="AH51" s="296"/>
      <c r="AI51" s="296"/>
      <c r="AJ51" s="296"/>
      <c r="AK51" s="296"/>
      <c r="AL51" s="296"/>
      <c r="AM51" s="296"/>
      <c r="AN51" s="296"/>
      <c r="AO51" s="296"/>
      <c r="AP51" s="296"/>
      <c r="AQ51" s="296"/>
      <c r="AR51" s="297"/>
      <c r="AS51" s="21"/>
    </row>
    <row r="52" spans="1:45" ht="24.95" customHeight="1" x14ac:dyDescent="0.4">
      <c r="B52" s="267"/>
      <c r="C52" s="296"/>
      <c r="D52" s="296"/>
      <c r="E52" s="296"/>
      <c r="F52" s="296"/>
      <c r="G52" s="296"/>
      <c r="H52" s="296"/>
      <c r="I52" s="296"/>
      <c r="J52" s="296"/>
      <c r="K52" s="296"/>
      <c r="L52" s="296"/>
      <c r="M52" s="296"/>
      <c r="N52" s="296"/>
      <c r="O52" s="296"/>
      <c r="P52" s="296"/>
      <c r="Q52" s="296"/>
      <c r="R52" s="296"/>
      <c r="S52" s="296"/>
      <c r="T52" s="296"/>
      <c r="U52" s="296"/>
      <c r="V52" s="296"/>
      <c r="W52" s="296"/>
      <c r="X52" s="296"/>
      <c r="Y52" s="296"/>
      <c r="Z52" s="296"/>
      <c r="AA52" s="296"/>
      <c r="AB52" s="296"/>
      <c r="AC52" s="296"/>
      <c r="AD52" s="296"/>
      <c r="AE52" s="296"/>
      <c r="AF52" s="296"/>
      <c r="AG52" s="296"/>
      <c r="AH52" s="296"/>
      <c r="AI52" s="296"/>
      <c r="AJ52" s="296"/>
      <c r="AK52" s="296"/>
      <c r="AL52" s="296"/>
      <c r="AM52" s="296"/>
      <c r="AN52" s="296"/>
      <c r="AO52" s="296"/>
      <c r="AP52" s="296"/>
      <c r="AQ52" s="296"/>
      <c r="AR52" s="297"/>
      <c r="AS52" s="21"/>
    </row>
    <row r="53" spans="1:45" ht="24.95" customHeight="1" x14ac:dyDescent="0.4">
      <c r="B53" s="267"/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5"/>
      <c r="AS53" s="21"/>
    </row>
    <row r="54" spans="1:45" ht="24.95" customHeight="1" thickBot="1" x14ac:dyDescent="0.45">
      <c r="B54" s="300"/>
      <c r="C54" s="298"/>
      <c r="D54" s="298"/>
      <c r="E54" s="298"/>
      <c r="F54" s="298"/>
      <c r="G54" s="298"/>
      <c r="H54" s="298"/>
      <c r="I54" s="298"/>
      <c r="J54" s="298"/>
      <c r="K54" s="298"/>
      <c r="L54" s="298"/>
      <c r="M54" s="298"/>
      <c r="N54" s="298"/>
      <c r="O54" s="298"/>
      <c r="P54" s="298"/>
      <c r="Q54" s="298"/>
      <c r="R54" s="298"/>
      <c r="S54" s="298"/>
      <c r="T54" s="298"/>
      <c r="U54" s="298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98"/>
      <c r="AJ54" s="298"/>
      <c r="AK54" s="298"/>
      <c r="AL54" s="298"/>
      <c r="AM54" s="298"/>
      <c r="AN54" s="298"/>
      <c r="AO54" s="298"/>
      <c r="AP54" s="298"/>
      <c r="AQ54" s="298"/>
      <c r="AR54" s="299"/>
      <c r="AS54" s="21"/>
    </row>
    <row r="55" spans="1:45" ht="24.95" customHeight="1" x14ac:dyDescent="0.4">
      <c r="A55" s="26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21"/>
    </row>
    <row r="56" spans="1:45" ht="24" customHeight="1" thickBot="1" x14ac:dyDescent="0.45">
      <c r="B56" s="2" t="s">
        <v>51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5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6"/>
    </row>
    <row r="57" spans="1:45" ht="24.95" customHeight="1" x14ac:dyDescent="0.4">
      <c r="B57" s="169" t="s">
        <v>7</v>
      </c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1"/>
      <c r="W57" s="172" t="s">
        <v>2</v>
      </c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4"/>
      <c r="AS57" s="18"/>
    </row>
    <row r="58" spans="1:45" ht="24.95" customHeight="1" x14ac:dyDescent="0.4">
      <c r="B58" s="191" t="s">
        <v>0</v>
      </c>
      <c r="C58" s="192"/>
      <c r="D58" s="192"/>
      <c r="E58" s="192"/>
      <c r="F58" s="192"/>
      <c r="G58" s="193"/>
      <c r="H58" s="194" t="s">
        <v>6</v>
      </c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6"/>
      <c r="W58" s="191" t="s">
        <v>0</v>
      </c>
      <c r="X58" s="192"/>
      <c r="Y58" s="192"/>
      <c r="Z58" s="193"/>
      <c r="AA58" s="194" t="s">
        <v>11</v>
      </c>
      <c r="AB58" s="195"/>
      <c r="AC58" s="195"/>
      <c r="AD58" s="195"/>
      <c r="AE58" s="195"/>
      <c r="AF58" s="195"/>
      <c r="AG58" s="195"/>
      <c r="AH58" s="195"/>
      <c r="AI58" s="195"/>
      <c r="AJ58" s="195"/>
      <c r="AK58" s="195"/>
      <c r="AL58" s="195"/>
      <c r="AM58" s="195"/>
      <c r="AN58" s="195"/>
      <c r="AO58" s="195"/>
      <c r="AP58" s="195"/>
      <c r="AQ58" s="195"/>
      <c r="AR58" s="196"/>
      <c r="AS58" s="18"/>
    </row>
    <row r="59" spans="1:45" ht="24.95" customHeight="1" x14ac:dyDescent="0.4">
      <c r="B59" s="197" t="s">
        <v>10</v>
      </c>
      <c r="C59" s="198"/>
      <c r="D59" s="203" t="s">
        <v>1</v>
      </c>
      <c r="E59" s="204"/>
      <c r="F59" s="209" t="s">
        <v>40</v>
      </c>
      <c r="G59" s="210"/>
      <c r="H59" s="215" t="s">
        <v>30</v>
      </c>
      <c r="I59" s="216"/>
      <c r="J59" s="216"/>
      <c r="K59" s="216"/>
      <c r="L59" s="217"/>
      <c r="M59" s="224" t="s">
        <v>31</v>
      </c>
      <c r="N59" s="225"/>
      <c r="O59" s="225"/>
      <c r="P59" s="225"/>
      <c r="Q59" s="226"/>
      <c r="R59" s="233" t="s">
        <v>29</v>
      </c>
      <c r="S59" s="216"/>
      <c r="T59" s="216"/>
      <c r="U59" s="216"/>
      <c r="V59" s="234"/>
      <c r="W59" s="179" t="s">
        <v>38</v>
      </c>
      <c r="X59" s="180"/>
      <c r="Y59" s="185" t="s">
        <v>39</v>
      </c>
      <c r="Z59" s="186"/>
      <c r="AA59" s="287" t="s">
        <v>36</v>
      </c>
      <c r="AB59" s="288"/>
      <c r="AC59" s="153" t="s">
        <v>37</v>
      </c>
      <c r="AD59" s="153"/>
      <c r="AE59" s="153"/>
      <c r="AF59" s="153"/>
      <c r="AG59" s="153"/>
      <c r="AH59" s="153"/>
      <c r="AI59" s="153"/>
      <c r="AJ59" s="153" t="s">
        <v>35</v>
      </c>
      <c r="AK59" s="153"/>
      <c r="AL59" s="153"/>
      <c r="AM59" s="153"/>
      <c r="AN59" s="153"/>
      <c r="AO59" s="153"/>
      <c r="AP59" s="153"/>
      <c r="AQ59" s="153"/>
      <c r="AR59" s="154"/>
      <c r="AS59" s="19"/>
    </row>
    <row r="60" spans="1:45" ht="24.95" customHeight="1" x14ac:dyDescent="0.4">
      <c r="B60" s="199"/>
      <c r="C60" s="200"/>
      <c r="D60" s="205"/>
      <c r="E60" s="206"/>
      <c r="F60" s="211"/>
      <c r="G60" s="212"/>
      <c r="H60" s="218"/>
      <c r="I60" s="219"/>
      <c r="J60" s="219"/>
      <c r="K60" s="219"/>
      <c r="L60" s="220"/>
      <c r="M60" s="227"/>
      <c r="N60" s="228"/>
      <c r="O60" s="228"/>
      <c r="P60" s="228"/>
      <c r="Q60" s="229"/>
      <c r="R60" s="235"/>
      <c r="S60" s="219"/>
      <c r="T60" s="219"/>
      <c r="U60" s="219"/>
      <c r="V60" s="236"/>
      <c r="W60" s="181"/>
      <c r="X60" s="182"/>
      <c r="Y60" s="187"/>
      <c r="Z60" s="188"/>
      <c r="AA60" s="287"/>
      <c r="AB60" s="288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6"/>
      <c r="AS60" s="19"/>
    </row>
    <row r="61" spans="1:45" ht="24.95" customHeight="1" x14ac:dyDescent="0.4">
      <c r="B61" s="201"/>
      <c r="C61" s="202"/>
      <c r="D61" s="207"/>
      <c r="E61" s="208"/>
      <c r="F61" s="213"/>
      <c r="G61" s="214"/>
      <c r="H61" s="221"/>
      <c r="I61" s="222"/>
      <c r="J61" s="222"/>
      <c r="K61" s="222"/>
      <c r="L61" s="223"/>
      <c r="M61" s="230"/>
      <c r="N61" s="231"/>
      <c r="O61" s="231"/>
      <c r="P61" s="231"/>
      <c r="Q61" s="232"/>
      <c r="R61" s="237"/>
      <c r="S61" s="222"/>
      <c r="T61" s="222"/>
      <c r="U61" s="222"/>
      <c r="V61" s="238"/>
      <c r="W61" s="183"/>
      <c r="X61" s="184"/>
      <c r="Y61" s="189"/>
      <c r="Z61" s="190"/>
      <c r="AA61" s="287"/>
      <c r="AB61" s="288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8"/>
      <c r="AS61" s="19"/>
    </row>
    <row r="62" spans="1:45" ht="24.95" customHeight="1" x14ac:dyDescent="0.4">
      <c r="B62" s="163" t="s">
        <v>12</v>
      </c>
      <c r="C62" s="164"/>
      <c r="D62" s="246" t="s">
        <v>17</v>
      </c>
      <c r="E62" s="126"/>
      <c r="F62" s="239"/>
      <c r="G62" s="240"/>
      <c r="H62" s="151"/>
      <c r="I62" s="151"/>
      <c r="J62" s="151"/>
      <c r="K62" s="151"/>
      <c r="L62" s="152"/>
      <c r="M62" s="150"/>
      <c r="N62" s="151"/>
      <c r="O62" s="151"/>
      <c r="P62" s="151"/>
      <c r="Q62" s="152"/>
      <c r="R62" s="150"/>
      <c r="S62" s="241"/>
      <c r="T62" s="241"/>
      <c r="U62" s="241"/>
      <c r="V62" s="242"/>
      <c r="W62" s="125" t="s">
        <v>17</v>
      </c>
      <c r="X62" s="126"/>
      <c r="Y62" s="121" t="str">
        <f>IF(F62="","",F62)</f>
        <v/>
      </c>
      <c r="Z62" s="121"/>
      <c r="AA62" s="116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2"/>
      <c r="AS62" s="7"/>
    </row>
    <row r="63" spans="1:45" ht="24.95" customHeight="1" x14ac:dyDescent="0.4">
      <c r="B63" s="165"/>
      <c r="C63" s="166"/>
      <c r="D63" s="247"/>
      <c r="E63" s="128"/>
      <c r="F63" s="239"/>
      <c r="G63" s="240"/>
      <c r="H63" s="119"/>
      <c r="I63" s="119"/>
      <c r="J63" s="119"/>
      <c r="K63" s="119"/>
      <c r="L63" s="120"/>
      <c r="M63" s="118"/>
      <c r="N63" s="119"/>
      <c r="O63" s="119"/>
      <c r="P63" s="119"/>
      <c r="Q63" s="120"/>
      <c r="R63" s="122"/>
      <c r="S63" s="123"/>
      <c r="T63" s="123"/>
      <c r="U63" s="123"/>
      <c r="V63" s="124"/>
      <c r="W63" s="127"/>
      <c r="X63" s="128"/>
      <c r="Y63" s="121" t="str">
        <f t="shared" ref="Y63:Y121" si="0">IF(F63="","",F63)</f>
        <v/>
      </c>
      <c r="Z63" s="121"/>
      <c r="AA63" s="117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5"/>
      <c r="AS63" s="7"/>
    </row>
    <row r="64" spans="1:45" ht="24.95" customHeight="1" x14ac:dyDescent="0.4">
      <c r="B64" s="165"/>
      <c r="C64" s="166"/>
      <c r="D64" s="247"/>
      <c r="E64" s="128"/>
      <c r="F64" s="239"/>
      <c r="G64" s="240"/>
      <c r="H64" s="119"/>
      <c r="I64" s="119"/>
      <c r="J64" s="119"/>
      <c r="K64" s="119"/>
      <c r="L64" s="120"/>
      <c r="M64" s="118"/>
      <c r="N64" s="119"/>
      <c r="O64" s="119"/>
      <c r="P64" s="119"/>
      <c r="Q64" s="120"/>
      <c r="R64" s="122"/>
      <c r="S64" s="123"/>
      <c r="T64" s="123"/>
      <c r="U64" s="123"/>
      <c r="V64" s="124"/>
      <c r="W64" s="127"/>
      <c r="X64" s="128"/>
      <c r="Y64" s="121" t="str">
        <f t="shared" si="0"/>
        <v/>
      </c>
      <c r="Z64" s="121"/>
      <c r="AA64" s="117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5"/>
      <c r="AS64" s="7"/>
    </row>
    <row r="65" spans="2:45" ht="24.95" customHeight="1" x14ac:dyDescent="0.4">
      <c r="B65" s="165"/>
      <c r="C65" s="166"/>
      <c r="D65" s="247"/>
      <c r="E65" s="128"/>
      <c r="F65" s="239"/>
      <c r="G65" s="240"/>
      <c r="H65" s="119"/>
      <c r="I65" s="119"/>
      <c r="J65" s="119"/>
      <c r="K65" s="119"/>
      <c r="L65" s="120"/>
      <c r="M65" s="118"/>
      <c r="N65" s="119"/>
      <c r="O65" s="119"/>
      <c r="P65" s="119"/>
      <c r="Q65" s="120"/>
      <c r="R65" s="122"/>
      <c r="S65" s="123"/>
      <c r="T65" s="123"/>
      <c r="U65" s="123"/>
      <c r="V65" s="124"/>
      <c r="W65" s="127"/>
      <c r="X65" s="128"/>
      <c r="Y65" s="121" t="str">
        <f t="shared" si="0"/>
        <v/>
      </c>
      <c r="Z65" s="121"/>
      <c r="AA65" s="117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5"/>
      <c r="AS65" s="7"/>
    </row>
    <row r="66" spans="2:45" ht="24.95" customHeight="1" x14ac:dyDescent="0.4">
      <c r="B66" s="165"/>
      <c r="C66" s="166"/>
      <c r="D66" s="248"/>
      <c r="E66" s="130"/>
      <c r="F66" s="239"/>
      <c r="G66" s="240"/>
      <c r="H66" s="148"/>
      <c r="I66" s="148"/>
      <c r="J66" s="148"/>
      <c r="K66" s="148"/>
      <c r="L66" s="149"/>
      <c r="M66" s="147"/>
      <c r="N66" s="148"/>
      <c r="O66" s="148"/>
      <c r="P66" s="148"/>
      <c r="Q66" s="149"/>
      <c r="R66" s="243"/>
      <c r="S66" s="244"/>
      <c r="T66" s="244"/>
      <c r="U66" s="244"/>
      <c r="V66" s="245"/>
      <c r="W66" s="129"/>
      <c r="X66" s="130"/>
      <c r="Y66" s="121" t="str">
        <f t="shared" si="0"/>
        <v/>
      </c>
      <c r="Z66" s="121"/>
      <c r="AA66" s="115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7"/>
    </row>
    <row r="67" spans="2:45" ht="24.95" customHeight="1" x14ac:dyDescent="0.4">
      <c r="B67" s="165"/>
      <c r="C67" s="166"/>
      <c r="D67" s="246" t="s">
        <v>18</v>
      </c>
      <c r="E67" s="126"/>
      <c r="F67" s="239"/>
      <c r="G67" s="240"/>
      <c r="H67" s="151"/>
      <c r="I67" s="151"/>
      <c r="J67" s="151"/>
      <c r="K67" s="151"/>
      <c r="L67" s="152"/>
      <c r="M67" s="150"/>
      <c r="N67" s="151"/>
      <c r="O67" s="151"/>
      <c r="P67" s="151"/>
      <c r="Q67" s="152"/>
      <c r="R67" s="249"/>
      <c r="S67" s="250"/>
      <c r="T67" s="250"/>
      <c r="U67" s="250"/>
      <c r="V67" s="251"/>
      <c r="W67" s="125" t="s">
        <v>18</v>
      </c>
      <c r="X67" s="126"/>
      <c r="Y67" s="121" t="str">
        <f t="shared" si="0"/>
        <v/>
      </c>
      <c r="Z67" s="121"/>
      <c r="AA67" s="116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2"/>
      <c r="AS67" s="7"/>
    </row>
    <row r="68" spans="2:45" ht="24.95" customHeight="1" x14ac:dyDescent="0.4">
      <c r="B68" s="165"/>
      <c r="C68" s="166"/>
      <c r="D68" s="247"/>
      <c r="E68" s="128"/>
      <c r="F68" s="239"/>
      <c r="G68" s="240"/>
      <c r="H68" s="119"/>
      <c r="I68" s="119"/>
      <c r="J68" s="119"/>
      <c r="K68" s="119"/>
      <c r="L68" s="120"/>
      <c r="M68" s="118"/>
      <c r="N68" s="119"/>
      <c r="O68" s="119"/>
      <c r="P68" s="119"/>
      <c r="Q68" s="120"/>
      <c r="R68" s="122"/>
      <c r="S68" s="123"/>
      <c r="T68" s="123"/>
      <c r="U68" s="123"/>
      <c r="V68" s="124"/>
      <c r="W68" s="127"/>
      <c r="X68" s="128"/>
      <c r="Y68" s="121" t="str">
        <f t="shared" si="0"/>
        <v/>
      </c>
      <c r="Z68" s="121"/>
      <c r="AA68" s="117"/>
      <c r="AB68" s="104"/>
      <c r="AC68" s="104"/>
      <c r="AD68" s="104"/>
      <c r="AE68" s="104"/>
      <c r="AF68" s="104"/>
      <c r="AG68" s="104"/>
      <c r="AH68" s="104"/>
      <c r="AI68" s="104"/>
      <c r="AJ68" s="104"/>
      <c r="AK68" s="104"/>
      <c r="AL68" s="104"/>
      <c r="AM68" s="104"/>
      <c r="AN68" s="104"/>
      <c r="AO68" s="104"/>
      <c r="AP68" s="104"/>
      <c r="AQ68" s="104"/>
      <c r="AR68" s="105"/>
      <c r="AS68" s="7"/>
    </row>
    <row r="69" spans="2:45" ht="24.95" customHeight="1" x14ac:dyDescent="0.4">
      <c r="B69" s="165"/>
      <c r="C69" s="166"/>
      <c r="D69" s="247"/>
      <c r="E69" s="128"/>
      <c r="F69" s="239"/>
      <c r="G69" s="240"/>
      <c r="H69" s="119"/>
      <c r="I69" s="119"/>
      <c r="J69" s="119"/>
      <c r="K69" s="119"/>
      <c r="L69" s="120"/>
      <c r="M69" s="118"/>
      <c r="N69" s="119"/>
      <c r="O69" s="119"/>
      <c r="P69" s="119"/>
      <c r="Q69" s="120"/>
      <c r="R69" s="122"/>
      <c r="S69" s="123"/>
      <c r="T69" s="123"/>
      <c r="U69" s="123"/>
      <c r="V69" s="124"/>
      <c r="W69" s="127"/>
      <c r="X69" s="128"/>
      <c r="Y69" s="121" t="str">
        <f t="shared" si="0"/>
        <v/>
      </c>
      <c r="Z69" s="121"/>
      <c r="AA69" s="117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5"/>
      <c r="AS69" s="7"/>
    </row>
    <row r="70" spans="2:45" ht="24.95" customHeight="1" x14ac:dyDescent="0.4">
      <c r="B70" s="165"/>
      <c r="C70" s="166"/>
      <c r="D70" s="247"/>
      <c r="E70" s="128"/>
      <c r="F70" s="239"/>
      <c r="G70" s="240"/>
      <c r="H70" s="119"/>
      <c r="I70" s="119"/>
      <c r="J70" s="119"/>
      <c r="K70" s="119"/>
      <c r="L70" s="120"/>
      <c r="M70" s="118"/>
      <c r="N70" s="119"/>
      <c r="O70" s="119"/>
      <c r="P70" s="119"/>
      <c r="Q70" s="120"/>
      <c r="R70" s="122"/>
      <c r="S70" s="123"/>
      <c r="T70" s="123"/>
      <c r="U70" s="123"/>
      <c r="V70" s="124"/>
      <c r="W70" s="127"/>
      <c r="X70" s="128"/>
      <c r="Y70" s="121" t="str">
        <f t="shared" si="0"/>
        <v/>
      </c>
      <c r="Z70" s="121"/>
      <c r="AA70" s="117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5"/>
      <c r="AS70" s="7"/>
    </row>
    <row r="71" spans="2:45" ht="24.95" customHeight="1" x14ac:dyDescent="0.4">
      <c r="B71" s="165"/>
      <c r="C71" s="166"/>
      <c r="D71" s="248"/>
      <c r="E71" s="130"/>
      <c r="F71" s="239"/>
      <c r="G71" s="240"/>
      <c r="H71" s="148"/>
      <c r="I71" s="148"/>
      <c r="J71" s="148"/>
      <c r="K71" s="148"/>
      <c r="L71" s="149"/>
      <c r="M71" s="147"/>
      <c r="N71" s="148"/>
      <c r="O71" s="148"/>
      <c r="P71" s="148"/>
      <c r="Q71" s="149"/>
      <c r="R71" s="243"/>
      <c r="S71" s="244"/>
      <c r="T71" s="244"/>
      <c r="U71" s="244"/>
      <c r="V71" s="245"/>
      <c r="W71" s="129"/>
      <c r="X71" s="130"/>
      <c r="Y71" s="121" t="str">
        <f t="shared" si="0"/>
        <v/>
      </c>
      <c r="Z71" s="121"/>
      <c r="AA71" s="115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4"/>
      <c r="AS71" s="7"/>
    </row>
    <row r="72" spans="2:45" ht="24.95" customHeight="1" x14ac:dyDescent="0.4">
      <c r="B72" s="165"/>
      <c r="C72" s="166"/>
      <c r="D72" s="246" t="s">
        <v>19</v>
      </c>
      <c r="E72" s="126"/>
      <c r="F72" s="239"/>
      <c r="G72" s="240"/>
      <c r="H72" s="151"/>
      <c r="I72" s="151"/>
      <c r="J72" s="151"/>
      <c r="K72" s="151"/>
      <c r="L72" s="152"/>
      <c r="M72" s="150"/>
      <c r="N72" s="151"/>
      <c r="O72" s="151"/>
      <c r="P72" s="151"/>
      <c r="Q72" s="152"/>
      <c r="R72" s="249"/>
      <c r="S72" s="250"/>
      <c r="T72" s="250"/>
      <c r="U72" s="250"/>
      <c r="V72" s="251"/>
      <c r="W72" s="125" t="s">
        <v>19</v>
      </c>
      <c r="X72" s="126"/>
      <c r="Y72" s="121" t="str">
        <f t="shared" si="0"/>
        <v/>
      </c>
      <c r="Z72" s="121"/>
      <c r="AA72" s="116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2"/>
      <c r="AS72" s="7"/>
    </row>
    <row r="73" spans="2:45" ht="24.95" customHeight="1" x14ac:dyDescent="0.4">
      <c r="B73" s="165"/>
      <c r="C73" s="166"/>
      <c r="D73" s="247"/>
      <c r="E73" s="128"/>
      <c r="F73" s="239"/>
      <c r="G73" s="240"/>
      <c r="H73" s="119"/>
      <c r="I73" s="119"/>
      <c r="J73" s="119"/>
      <c r="K73" s="119"/>
      <c r="L73" s="120"/>
      <c r="M73" s="118"/>
      <c r="N73" s="119"/>
      <c r="O73" s="119"/>
      <c r="P73" s="119"/>
      <c r="Q73" s="120"/>
      <c r="R73" s="122"/>
      <c r="S73" s="123"/>
      <c r="T73" s="123"/>
      <c r="U73" s="123"/>
      <c r="V73" s="124"/>
      <c r="W73" s="127"/>
      <c r="X73" s="128"/>
      <c r="Y73" s="121" t="str">
        <f t="shared" si="0"/>
        <v/>
      </c>
      <c r="Z73" s="121"/>
      <c r="AA73" s="117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5"/>
      <c r="AS73" s="7"/>
    </row>
    <row r="74" spans="2:45" ht="24.95" customHeight="1" x14ac:dyDescent="0.4">
      <c r="B74" s="165"/>
      <c r="C74" s="166"/>
      <c r="D74" s="247"/>
      <c r="E74" s="128"/>
      <c r="F74" s="239"/>
      <c r="G74" s="240"/>
      <c r="H74" s="119"/>
      <c r="I74" s="119"/>
      <c r="J74" s="119"/>
      <c r="K74" s="119"/>
      <c r="L74" s="120"/>
      <c r="M74" s="118"/>
      <c r="N74" s="119"/>
      <c r="O74" s="119"/>
      <c r="P74" s="119"/>
      <c r="Q74" s="120"/>
      <c r="R74" s="122"/>
      <c r="S74" s="123"/>
      <c r="T74" s="123"/>
      <c r="U74" s="123"/>
      <c r="V74" s="124"/>
      <c r="W74" s="127"/>
      <c r="X74" s="128"/>
      <c r="Y74" s="121" t="str">
        <f t="shared" si="0"/>
        <v/>
      </c>
      <c r="Z74" s="121"/>
      <c r="AA74" s="117"/>
      <c r="AB74" s="104"/>
      <c r="AC74" s="104"/>
      <c r="AD74" s="104"/>
      <c r="AE74" s="104"/>
      <c r="AF74" s="104"/>
      <c r="AG74" s="104"/>
      <c r="AH74" s="104"/>
      <c r="AI74" s="104"/>
      <c r="AJ74" s="104"/>
      <c r="AK74" s="104"/>
      <c r="AL74" s="104"/>
      <c r="AM74" s="104"/>
      <c r="AN74" s="104"/>
      <c r="AO74" s="104"/>
      <c r="AP74" s="104"/>
      <c r="AQ74" s="104"/>
      <c r="AR74" s="105"/>
      <c r="AS74" s="7"/>
    </row>
    <row r="75" spans="2:45" ht="24.95" customHeight="1" x14ac:dyDescent="0.4">
      <c r="B75" s="165"/>
      <c r="C75" s="166"/>
      <c r="D75" s="247"/>
      <c r="E75" s="128"/>
      <c r="F75" s="239"/>
      <c r="G75" s="240"/>
      <c r="H75" s="119"/>
      <c r="I75" s="119"/>
      <c r="J75" s="119"/>
      <c r="K75" s="119"/>
      <c r="L75" s="120"/>
      <c r="M75" s="118"/>
      <c r="N75" s="119"/>
      <c r="O75" s="119"/>
      <c r="P75" s="119"/>
      <c r="Q75" s="120"/>
      <c r="R75" s="122"/>
      <c r="S75" s="123"/>
      <c r="T75" s="123"/>
      <c r="U75" s="123"/>
      <c r="V75" s="124"/>
      <c r="W75" s="127"/>
      <c r="X75" s="128"/>
      <c r="Y75" s="121" t="str">
        <f t="shared" si="0"/>
        <v/>
      </c>
      <c r="Z75" s="121"/>
      <c r="AA75" s="117"/>
      <c r="AB75" s="104"/>
      <c r="AC75" s="104"/>
      <c r="AD75" s="104"/>
      <c r="AE75" s="104"/>
      <c r="AF75" s="104"/>
      <c r="AG75" s="104"/>
      <c r="AH75" s="104"/>
      <c r="AI75" s="104"/>
      <c r="AJ75" s="106"/>
      <c r="AK75" s="107"/>
      <c r="AL75" s="107"/>
      <c r="AM75" s="107"/>
      <c r="AN75" s="107"/>
      <c r="AO75" s="107"/>
      <c r="AP75" s="107"/>
      <c r="AQ75" s="107"/>
      <c r="AR75" s="108"/>
      <c r="AS75" s="7"/>
    </row>
    <row r="76" spans="2:45" ht="24.95" customHeight="1" x14ac:dyDescent="0.4">
      <c r="B76" s="165"/>
      <c r="C76" s="166"/>
      <c r="D76" s="248"/>
      <c r="E76" s="130"/>
      <c r="F76" s="239"/>
      <c r="G76" s="240"/>
      <c r="H76" s="148"/>
      <c r="I76" s="148"/>
      <c r="J76" s="148"/>
      <c r="K76" s="148"/>
      <c r="L76" s="149"/>
      <c r="M76" s="147"/>
      <c r="N76" s="148"/>
      <c r="O76" s="148"/>
      <c r="P76" s="148"/>
      <c r="Q76" s="149"/>
      <c r="R76" s="243"/>
      <c r="S76" s="244"/>
      <c r="T76" s="244"/>
      <c r="U76" s="244"/>
      <c r="V76" s="245"/>
      <c r="W76" s="129"/>
      <c r="X76" s="130"/>
      <c r="Y76" s="121" t="str">
        <f t="shared" si="0"/>
        <v/>
      </c>
      <c r="Z76" s="121"/>
      <c r="AA76" s="115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4"/>
      <c r="AS76" s="7"/>
    </row>
    <row r="77" spans="2:45" ht="24.95" customHeight="1" x14ac:dyDescent="0.4">
      <c r="B77" s="165"/>
      <c r="C77" s="166"/>
      <c r="D77" s="246" t="s">
        <v>20</v>
      </c>
      <c r="E77" s="126"/>
      <c r="F77" s="239"/>
      <c r="G77" s="240"/>
      <c r="H77" s="151"/>
      <c r="I77" s="151"/>
      <c r="J77" s="151"/>
      <c r="K77" s="151"/>
      <c r="L77" s="152"/>
      <c r="M77" s="252"/>
      <c r="N77" s="253"/>
      <c r="O77" s="253"/>
      <c r="P77" s="253"/>
      <c r="Q77" s="254"/>
      <c r="R77" s="249"/>
      <c r="S77" s="250"/>
      <c r="T77" s="250"/>
      <c r="U77" s="250"/>
      <c r="V77" s="251"/>
      <c r="W77" s="125" t="s">
        <v>20</v>
      </c>
      <c r="X77" s="126"/>
      <c r="Y77" s="121" t="str">
        <f t="shared" si="0"/>
        <v/>
      </c>
      <c r="Z77" s="121"/>
      <c r="AA77" s="116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2"/>
      <c r="AS77" s="7"/>
    </row>
    <row r="78" spans="2:45" ht="24.95" customHeight="1" x14ac:dyDescent="0.4">
      <c r="B78" s="165"/>
      <c r="C78" s="166"/>
      <c r="D78" s="247"/>
      <c r="E78" s="128"/>
      <c r="F78" s="239"/>
      <c r="G78" s="240"/>
      <c r="H78" s="119"/>
      <c r="I78" s="119"/>
      <c r="J78" s="119"/>
      <c r="K78" s="119"/>
      <c r="L78" s="120"/>
      <c r="M78" s="118"/>
      <c r="N78" s="119"/>
      <c r="O78" s="119"/>
      <c r="P78" s="119"/>
      <c r="Q78" s="120"/>
      <c r="R78" s="122"/>
      <c r="S78" s="123"/>
      <c r="T78" s="123"/>
      <c r="U78" s="123"/>
      <c r="V78" s="124"/>
      <c r="W78" s="127"/>
      <c r="X78" s="128"/>
      <c r="Y78" s="121" t="str">
        <f t="shared" si="0"/>
        <v/>
      </c>
      <c r="Z78" s="121"/>
      <c r="AA78" s="117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5"/>
      <c r="AS78" s="7"/>
    </row>
    <row r="79" spans="2:45" ht="24.95" customHeight="1" x14ac:dyDescent="0.4">
      <c r="B79" s="165"/>
      <c r="C79" s="166"/>
      <c r="D79" s="247"/>
      <c r="E79" s="128"/>
      <c r="F79" s="239"/>
      <c r="G79" s="240"/>
      <c r="H79" s="119"/>
      <c r="I79" s="119"/>
      <c r="J79" s="119"/>
      <c r="K79" s="119"/>
      <c r="L79" s="120"/>
      <c r="M79" s="118"/>
      <c r="N79" s="119"/>
      <c r="O79" s="119"/>
      <c r="P79" s="119"/>
      <c r="Q79" s="120"/>
      <c r="R79" s="122"/>
      <c r="S79" s="123"/>
      <c r="T79" s="123"/>
      <c r="U79" s="123"/>
      <c r="V79" s="124"/>
      <c r="W79" s="127"/>
      <c r="X79" s="128"/>
      <c r="Y79" s="121" t="str">
        <f t="shared" si="0"/>
        <v/>
      </c>
      <c r="Z79" s="121"/>
      <c r="AA79" s="117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5"/>
      <c r="AS79" s="7"/>
    </row>
    <row r="80" spans="2:45" ht="24.95" customHeight="1" x14ac:dyDescent="0.4">
      <c r="B80" s="165"/>
      <c r="C80" s="166"/>
      <c r="D80" s="247"/>
      <c r="E80" s="128"/>
      <c r="F80" s="239"/>
      <c r="G80" s="240"/>
      <c r="H80" s="119"/>
      <c r="I80" s="119"/>
      <c r="J80" s="119"/>
      <c r="K80" s="119"/>
      <c r="L80" s="120"/>
      <c r="M80" s="118"/>
      <c r="N80" s="119"/>
      <c r="O80" s="119"/>
      <c r="P80" s="119"/>
      <c r="Q80" s="120"/>
      <c r="R80" s="122"/>
      <c r="S80" s="123"/>
      <c r="T80" s="123"/>
      <c r="U80" s="123"/>
      <c r="V80" s="124"/>
      <c r="W80" s="127"/>
      <c r="X80" s="128"/>
      <c r="Y80" s="121" t="str">
        <f t="shared" si="0"/>
        <v/>
      </c>
      <c r="Z80" s="121"/>
      <c r="AA80" s="117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5"/>
      <c r="AS80" s="7"/>
    </row>
    <row r="81" spans="2:45" ht="24.95" customHeight="1" x14ac:dyDescent="0.4">
      <c r="B81" s="165"/>
      <c r="C81" s="166"/>
      <c r="D81" s="248"/>
      <c r="E81" s="130"/>
      <c r="F81" s="239"/>
      <c r="G81" s="240"/>
      <c r="H81" s="148"/>
      <c r="I81" s="148"/>
      <c r="J81" s="148"/>
      <c r="K81" s="148"/>
      <c r="L81" s="149"/>
      <c r="M81" s="147"/>
      <c r="N81" s="148"/>
      <c r="O81" s="148"/>
      <c r="P81" s="148"/>
      <c r="Q81" s="149"/>
      <c r="R81" s="243"/>
      <c r="S81" s="244"/>
      <c r="T81" s="244"/>
      <c r="U81" s="244"/>
      <c r="V81" s="245"/>
      <c r="W81" s="129"/>
      <c r="X81" s="130"/>
      <c r="Y81" s="121" t="str">
        <f t="shared" si="0"/>
        <v/>
      </c>
      <c r="Z81" s="121"/>
      <c r="AA81" s="115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4"/>
      <c r="AS81" s="7"/>
    </row>
    <row r="82" spans="2:45" ht="24.95" customHeight="1" x14ac:dyDescent="0.4">
      <c r="B82" s="165"/>
      <c r="C82" s="166"/>
      <c r="D82" s="246" t="s">
        <v>21</v>
      </c>
      <c r="E82" s="126"/>
      <c r="F82" s="239"/>
      <c r="G82" s="240"/>
      <c r="H82" s="151"/>
      <c r="I82" s="151"/>
      <c r="J82" s="151"/>
      <c r="K82" s="151"/>
      <c r="L82" s="152"/>
      <c r="M82" s="150"/>
      <c r="N82" s="151"/>
      <c r="O82" s="151"/>
      <c r="P82" s="151"/>
      <c r="Q82" s="152"/>
      <c r="R82" s="249"/>
      <c r="S82" s="250"/>
      <c r="T82" s="250"/>
      <c r="U82" s="250"/>
      <c r="V82" s="251"/>
      <c r="W82" s="125" t="s">
        <v>21</v>
      </c>
      <c r="X82" s="126"/>
      <c r="Y82" s="121" t="str">
        <f t="shared" si="0"/>
        <v/>
      </c>
      <c r="Z82" s="121"/>
      <c r="AA82" s="116"/>
      <c r="AB82" s="111"/>
      <c r="AC82" s="111"/>
      <c r="AD82" s="111"/>
      <c r="AE82" s="111"/>
      <c r="AF82" s="111"/>
      <c r="AG82" s="111"/>
      <c r="AH82" s="111"/>
      <c r="AI82" s="111"/>
      <c r="AJ82" s="111"/>
      <c r="AK82" s="111"/>
      <c r="AL82" s="111"/>
      <c r="AM82" s="111"/>
      <c r="AN82" s="111"/>
      <c r="AO82" s="111"/>
      <c r="AP82" s="111"/>
      <c r="AQ82" s="111"/>
      <c r="AR82" s="112"/>
      <c r="AS82" s="7"/>
    </row>
    <row r="83" spans="2:45" ht="24.95" customHeight="1" x14ac:dyDescent="0.4">
      <c r="B83" s="165"/>
      <c r="C83" s="166"/>
      <c r="D83" s="247"/>
      <c r="E83" s="128"/>
      <c r="F83" s="239"/>
      <c r="G83" s="240"/>
      <c r="H83" s="119"/>
      <c r="I83" s="119"/>
      <c r="J83" s="119"/>
      <c r="K83" s="119"/>
      <c r="L83" s="120"/>
      <c r="M83" s="118"/>
      <c r="N83" s="119"/>
      <c r="O83" s="119"/>
      <c r="P83" s="119"/>
      <c r="Q83" s="120"/>
      <c r="R83" s="122"/>
      <c r="S83" s="123"/>
      <c r="T83" s="123"/>
      <c r="U83" s="123"/>
      <c r="V83" s="124"/>
      <c r="W83" s="127"/>
      <c r="X83" s="128"/>
      <c r="Y83" s="121" t="str">
        <f t="shared" si="0"/>
        <v/>
      </c>
      <c r="Z83" s="121"/>
      <c r="AA83" s="117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5"/>
      <c r="AS83" s="7"/>
    </row>
    <row r="84" spans="2:45" ht="24.95" customHeight="1" x14ac:dyDescent="0.4">
      <c r="B84" s="165"/>
      <c r="C84" s="166"/>
      <c r="D84" s="247"/>
      <c r="E84" s="128"/>
      <c r="F84" s="239"/>
      <c r="G84" s="240"/>
      <c r="H84" s="119"/>
      <c r="I84" s="119"/>
      <c r="J84" s="119"/>
      <c r="K84" s="119"/>
      <c r="L84" s="120"/>
      <c r="M84" s="118"/>
      <c r="N84" s="119"/>
      <c r="O84" s="119"/>
      <c r="P84" s="119"/>
      <c r="Q84" s="120"/>
      <c r="R84" s="122"/>
      <c r="S84" s="123"/>
      <c r="T84" s="123"/>
      <c r="U84" s="123"/>
      <c r="V84" s="124"/>
      <c r="W84" s="127"/>
      <c r="X84" s="128"/>
      <c r="Y84" s="121" t="str">
        <f t="shared" si="0"/>
        <v/>
      </c>
      <c r="Z84" s="121"/>
      <c r="AA84" s="117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5"/>
      <c r="AS84" s="7"/>
    </row>
    <row r="85" spans="2:45" ht="24.95" customHeight="1" x14ac:dyDescent="0.4">
      <c r="B85" s="165"/>
      <c r="C85" s="166"/>
      <c r="D85" s="247"/>
      <c r="E85" s="128"/>
      <c r="F85" s="239"/>
      <c r="G85" s="240"/>
      <c r="H85" s="119"/>
      <c r="I85" s="119"/>
      <c r="J85" s="119"/>
      <c r="K85" s="119"/>
      <c r="L85" s="120"/>
      <c r="M85" s="118"/>
      <c r="N85" s="119"/>
      <c r="O85" s="119"/>
      <c r="P85" s="119"/>
      <c r="Q85" s="120"/>
      <c r="R85" s="122"/>
      <c r="S85" s="123"/>
      <c r="T85" s="123"/>
      <c r="U85" s="123"/>
      <c r="V85" s="124"/>
      <c r="W85" s="127"/>
      <c r="X85" s="128"/>
      <c r="Y85" s="121" t="str">
        <f t="shared" si="0"/>
        <v/>
      </c>
      <c r="Z85" s="121"/>
      <c r="AA85" s="117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5"/>
      <c r="AS85" s="7"/>
    </row>
    <row r="86" spans="2:45" ht="24.95" customHeight="1" x14ac:dyDescent="0.4">
      <c r="B86" s="165"/>
      <c r="C86" s="166"/>
      <c r="D86" s="248"/>
      <c r="E86" s="130"/>
      <c r="F86" s="239"/>
      <c r="G86" s="240"/>
      <c r="H86" s="148"/>
      <c r="I86" s="148"/>
      <c r="J86" s="148"/>
      <c r="K86" s="148"/>
      <c r="L86" s="149"/>
      <c r="M86" s="147"/>
      <c r="N86" s="148"/>
      <c r="O86" s="148"/>
      <c r="P86" s="148"/>
      <c r="Q86" s="149"/>
      <c r="R86" s="243"/>
      <c r="S86" s="244"/>
      <c r="T86" s="244"/>
      <c r="U86" s="244"/>
      <c r="V86" s="245"/>
      <c r="W86" s="129"/>
      <c r="X86" s="130"/>
      <c r="Y86" s="121" t="str">
        <f t="shared" si="0"/>
        <v/>
      </c>
      <c r="Z86" s="121"/>
      <c r="AA86" s="115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7"/>
    </row>
    <row r="87" spans="2:45" ht="24.95" customHeight="1" x14ac:dyDescent="0.4">
      <c r="B87" s="165"/>
      <c r="C87" s="166"/>
      <c r="D87" s="246" t="s">
        <v>22</v>
      </c>
      <c r="E87" s="126"/>
      <c r="F87" s="239"/>
      <c r="G87" s="240"/>
      <c r="H87" s="151"/>
      <c r="I87" s="151"/>
      <c r="J87" s="151"/>
      <c r="K87" s="151"/>
      <c r="L87" s="152"/>
      <c r="M87" s="150"/>
      <c r="N87" s="151"/>
      <c r="O87" s="151"/>
      <c r="P87" s="151"/>
      <c r="Q87" s="152"/>
      <c r="R87" s="249"/>
      <c r="S87" s="250"/>
      <c r="T87" s="250"/>
      <c r="U87" s="250"/>
      <c r="V87" s="251"/>
      <c r="W87" s="125" t="s">
        <v>22</v>
      </c>
      <c r="X87" s="126"/>
      <c r="Y87" s="121" t="str">
        <f t="shared" si="0"/>
        <v/>
      </c>
      <c r="Z87" s="121"/>
      <c r="AA87" s="116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1"/>
      <c r="AO87" s="111"/>
      <c r="AP87" s="111"/>
      <c r="AQ87" s="111"/>
      <c r="AR87" s="112"/>
      <c r="AS87" s="7"/>
    </row>
    <row r="88" spans="2:45" ht="24.95" customHeight="1" x14ac:dyDescent="0.4">
      <c r="B88" s="165"/>
      <c r="C88" s="166"/>
      <c r="D88" s="247"/>
      <c r="E88" s="128"/>
      <c r="F88" s="239"/>
      <c r="G88" s="240"/>
      <c r="H88" s="119"/>
      <c r="I88" s="119"/>
      <c r="J88" s="119"/>
      <c r="K88" s="119"/>
      <c r="L88" s="120"/>
      <c r="M88" s="118"/>
      <c r="N88" s="119"/>
      <c r="O88" s="119"/>
      <c r="P88" s="119"/>
      <c r="Q88" s="120"/>
      <c r="R88" s="118"/>
      <c r="S88" s="255"/>
      <c r="T88" s="255"/>
      <c r="U88" s="255"/>
      <c r="V88" s="256"/>
      <c r="W88" s="127"/>
      <c r="X88" s="128"/>
      <c r="Y88" s="121" t="str">
        <f t="shared" si="0"/>
        <v/>
      </c>
      <c r="Z88" s="121"/>
      <c r="AA88" s="117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5"/>
      <c r="AS88" s="7"/>
    </row>
    <row r="89" spans="2:45" ht="24.95" customHeight="1" x14ac:dyDescent="0.4">
      <c r="B89" s="165"/>
      <c r="C89" s="166"/>
      <c r="D89" s="247"/>
      <c r="E89" s="128"/>
      <c r="F89" s="239"/>
      <c r="G89" s="240"/>
      <c r="H89" s="119"/>
      <c r="I89" s="119"/>
      <c r="J89" s="119"/>
      <c r="K89" s="119"/>
      <c r="L89" s="120"/>
      <c r="M89" s="118"/>
      <c r="N89" s="119"/>
      <c r="O89" s="119"/>
      <c r="P89" s="119"/>
      <c r="Q89" s="120"/>
      <c r="R89" s="122"/>
      <c r="S89" s="123"/>
      <c r="T89" s="123"/>
      <c r="U89" s="123"/>
      <c r="V89" s="124"/>
      <c r="W89" s="127"/>
      <c r="X89" s="128"/>
      <c r="Y89" s="121" t="str">
        <f t="shared" si="0"/>
        <v/>
      </c>
      <c r="Z89" s="121"/>
      <c r="AA89" s="117"/>
      <c r="AB89" s="104"/>
      <c r="AC89" s="104"/>
      <c r="AD89" s="104"/>
      <c r="AE89" s="104"/>
      <c r="AF89" s="104"/>
      <c r="AG89" s="104"/>
      <c r="AH89" s="104"/>
      <c r="AI89" s="104"/>
      <c r="AJ89" s="106"/>
      <c r="AK89" s="107"/>
      <c r="AL89" s="107"/>
      <c r="AM89" s="107"/>
      <c r="AN89" s="107"/>
      <c r="AO89" s="107"/>
      <c r="AP89" s="107"/>
      <c r="AQ89" s="107"/>
      <c r="AR89" s="108"/>
      <c r="AS89" s="7"/>
    </row>
    <row r="90" spans="2:45" ht="24.95" customHeight="1" x14ac:dyDescent="0.4">
      <c r="B90" s="165"/>
      <c r="C90" s="166"/>
      <c r="D90" s="247"/>
      <c r="E90" s="128"/>
      <c r="F90" s="239"/>
      <c r="G90" s="240"/>
      <c r="H90" s="119"/>
      <c r="I90" s="119"/>
      <c r="J90" s="119"/>
      <c r="K90" s="119"/>
      <c r="L90" s="120"/>
      <c r="M90" s="144"/>
      <c r="N90" s="145"/>
      <c r="O90" s="145"/>
      <c r="P90" s="145"/>
      <c r="Q90" s="146"/>
      <c r="R90" s="122"/>
      <c r="S90" s="123"/>
      <c r="T90" s="123"/>
      <c r="U90" s="123"/>
      <c r="V90" s="124"/>
      <c r="W90" s="127"/>
      <c r="X90" s="128"/>
      <c r="Y90" s="121" t="str">
        <f t="shared" si="0"/>
        <v/>
      </c>
      <c r="Z90" s="121"/>
      <c r="AA90" s="117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5"/>
      <c r="AS90" s="7"/>
    </row>
    <row r="91" spans="2:45" ht="24.95" customHeight="1" x14ac:dyDescent="0.4">
      <c r="B91" s="165"/>
      <c r="C91" s="166"/>
      <c r="D91" s="248"/>
      <c r="E91" s="130"/>
      <c r="F91" s="239"/>
      <c r="G91" s="240"/>
      <c r="H91" s="148"/>
      <c r="I91" s="148"/>
      <c r="J91" s="148"/>
      <c r="K91" s="148"/>
      <c r="L91" s="149"/>
      <c r="M91" s="147"/>
      <c r="N91" s="148"/>
      <c r="O91" s="148"/>
      <c r="P91" s="148"/>
      <c r="Q91" s="149"/>
      <c r="R91" s="243"/>
      <c r="S91" s="244"/>
      <c r="T91" s="244"/>
      <c r="U91" s="244"/>
      <c r="V91" s="245"/>
      <c r="W91" s="129"/>
      <c r="X91" s="130"/>
      <c r="Y91" s="121" t="str">
        <f t="shared" si="0"/>
        <v/>
      </c>
      <c r="Z91" s="121"/>
      <c r="AA91" s="115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4"/>
      <c r="AS91" s="7"/>
    </row>
    <row r="92" spans="2:45" ht="24.95" customHeight="1" x14ac:dyDescent="0.4">
      <c r="B92" s="165"/>
      <c r="C92" s="166"/>
      <c r="D92" s="246" t="s">
        <v>23</v>
      </c>
      <c r="E92" s="126"/>
      <c r="F92" s="239"/>
      <c r="G92" s="240"/>
      <c r="H92" s="151"/>
      <c r="I92" s="151"/>
      <c r="J92" s="151"/>
      <c r="K92" s="151"/>
      <c r="L92" s="152"/>
      <c r="M92" s="150"/>
      <c r="N92" s="151"/>
      <c r="O92" s="151"/>
      <c r="P92" s="151"/>
      <c r="Q92" s="152"/>
      <c r="R92" s="150"/>
      <c r="S92" s="241"/>
      <c r="T92" s="241"/>
      <c r="U92" s="241"/>
      <c r="V92" s="242"/>
      <c r="W92" s="125" t="s">
        <v>23</v>
      </c>
      <c r="X92" s="126"/>
      <c r="Y92" s="121" t="str">
        <f t="shared" si="0"/>
        <v/>
      </c>
      <c r="Z92" s="121"/>
      <c r="AA92" s="116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11"/>
      <c r="AM92" s="111"/>
      <c r="AN92" s="111"/>
      <c r="AO92" s="111"/>
      <c r="AP92" s="111"/>
      <c r="AQ92" s="111"/>
      <c r="AR92" s="112"/>
      <c r="AS92" s="7"/>
    </row>
    <row r="93" spans="2:45" ht="24.95" customHeight="1" x14ac:dyDescent="0.4">
      <c r="B93" s="165"/>
      <c r="C93" s="166"/>
      <c r="D93" s="247"/>
      <c r="E93" s="128"/>
      <c r="F93" s="239"/>
      <c r="G93" s="240"/>
      <c r="H93" s="119"/>
      <c r="I93" s="119"/>
      <c r="J93" s="119"/>
      <c r="K93" s="119"/>
      <c r="L93" s="120"/>
      <c r="M93" s="118"/>
      <c r="N93" s="119"/>
      <c r="O93" s="119"/>
      <c r="P93" s="119"/>
      <c r="Q93" s="120"/>
      <c r="R93" s="122"/>
      <c r="S93" s="123"/>
      <c r="T93" s="123"/>
      <c r="U93" s="123"/>
      <c r="V93" s="124"/>
      <c r="W93" s="127"/>
      <c r="X93" s="128"/>
      <c r="Y93" s="121" t="str">
        <f t="shared" si="0"/>
        <v/>
      </c>
      <c r="Z93" s="121"/>
      <c r="AA93" s="117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5"/>
      <c r="AS93" s="7"/>
    </row>
    <row r="94" spans="2:45" ht="24.95" customHeight="1" x14ac:dyDescent="0.4">
      <c r="B94" s="165"/>
      <c r="C94" s="166"/>
      <c r="D94" s="247"/>
      <c r="E94" s="128"/>
      <c r="F94" s="239"/>
      <c r="G94" s="240"/>
      <c r="H94" s="119"/>
      <c r="I94" s="119"/>
      <c r="J94" s="119"/>
      <c r="K94" s="119"/>
      <c r="L94" s="120"/>
      <c r="M94" s="118"/>
      <c r="N94" s="119"/>
      <c r="O94" s="119"/>
      <c r="P94" s="119"/>
      <c r="Q94" s="120"/>
      <c r="R94" s="122"/>
      <c r="S94" s="123"/>
      <c r="T94" s="123"/>
      <c r="U94" s="123"/>
      <c r="V94" s="124"/>
      <c r="W94" s="127"/>
      <c r="X94" s="128"/>
      <c r="Y94" s="121" t="str">
        <f t="shared" si="0"/>
        <v/>
      </c>
      <c r="Z94" s="121"/>
      <c r="AA94" s="117"/>
      <c r="AB94" s="104"/>
      <c r="AC94" s="104"/>
      <c r="AD94" s="104"/>
      <c r="AE94" s="104"/>
      <c r="AF94" s="104"/>
      <c r="AG94" s="104"/>
      <c r="AH94" s="104"/>
      <c r="AI94" s="104"/>
      <c r="AJ94" s="106"/>
      <c r="AK94" s="107"/>
      <c r="AL94" s="107"/>
      <c r="AM94" s="107"/>
      <c r="AN94" s="107"/>
      <c r="AO94" s="107"/>
      <c r="AP94" s="107"/>
      <c r="AQ94" s="107"/>
      <c r="AR94" s="108"/>
      <c r="AS94" s="7"/>
    </row>
    <row r="95" spans="2:45" ht="24.95" customHeight="1" x14ac:dyDescent="0.4">
      <c r="B95" s="165"/>
      <c r="C95" s="166"/>
      <c r="D95" s="247"/>
      <c r="E95" s="128"/>
      <c r="F95" s="239"/>
      <c r="G95" s="240"/>
      <c r="H95" s="119"/>
      <c r="I95" s="119"/>
      <c r="J95" s="119"/>
      <c r="K95" s="119"/>
      <c r="L95" s="120"/>
      <c r="M95" s="118"/>
      <c r="N95" s="119"/>
      <c r="O95" s="119"/>
      <c r="P95" s="119"/>
      <c r="Q95" s="120"/>
      <c r="R95" s="122"/>
      <c r="S95" s="123"/>
      <c r="T95" s="123"/>
      <c r="U95" s="123"/>
      <c r="V95" s="124"/>
      <c r="W95" s="127"/>
      <c r="X95" s="128"/>
      <c r="Y95" s="121" t="str">
        <f t="shared" si="0"/>
        <v/>
      </c>
      <c r="Z95" s="121"/>
      <c r="AA95" s="117"/>
      <c r="AB95" s="104"/>
      <c r="AC95" s="104"/>
      <c r="AD95" s="104"/>
      <c r="AE95" s="104"/>
      <c r="AF95" s="104"/>
      <c r="AG95" s="104"/>
      <c r="AH95" s="104"/>
      <c r="AI95" s="104"/>
      <c r="AJ95" s="104"/>
      <c r="AK95" s="104"/>
      <c r="AL95" s="104"/>
      <c r="AM95" s="104"/>
      <c r="AN95" s="104"/>
      <c r="AO95" s="104"/>
      <c r="AP95" s="104"/>
      <c r="AQ95" s="104"/>
      <c r="AR95" s="105"/>
      <c r="AS95" s="7"/>
    </row>
    <row r="96" spans="2:45" ht="24.95" customHeight="1" x14ac:dyDescent="0.4">
      <c r="B96" s="165"/>
      <c r="C96" s="166"/>
      <c r="D96" s="248"/>
      <c r="E96" s="130"/>
      <c r="F96" s="239"/>
      <c r="G96" s="240"/>
      <c r="H96" s="148"/>
      <c r="I96" s="148"/>
      <c r="J96" s="148"/>
      <c r="K96" s="148"/>
      <c r="L96" s="149"/>
      <c r="M96" s="147"/>
      <c r="N96" s="148"/>
      <c r="O96" s="148"/>
      <c r="P96" s="148"/>
      <c r="Q96" s="149"/>
      <c r="R96" s="243"/>
      <c r="S96" s="244"/>
      <c r="T96" s="244"/>
      <c r="U96" s="244"/>
      <c r="V96" s="245"/>
      <c r="W96" s="129"/>
      <c r="X96" s="130"/>
      <c r="Y96" s="121" t="str">
        <f t="shared" si="0"/>
        <v/>
      </c>
      <c r="Z96" s="121"/>
      <c r="AA96" s="115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7"/>
    </row>
    <row r="97" spans="2:45" ht="24.95" customHeight="1" x14ac:dyDescent="0.4">
      <c r="B97" s="165"/>
      <c r="C97" s="166"/>
      <c r="D97" s="246" t="s">
        <v>24</v>
      </c>
      <c r="E97" s="126"/>
      <c r="F97" s="239"/>
      <c r="G97" s="240"/>
      <c r="H97" s="151"/>
      <c r="I97" s="151"/>
      <c r="J97" s="151"/>
      <c r="K97" s="151"/>
      <c r="L97" s="152"/>
      <c r="M97" s="150"/>
      <c r="N97" s="151"/>
      <c r="O97" s="151"/>
      <c r="P97" s="151"/>
      <c r="Q97" s="152"/>
      <c r="R97" s="249"/>
      <c r="S97" s="250"/>
      <c r="T97" s="250"/>
      <c r="U97" s="250"/>
      <c r="V97" s="251"/>
      <c r="W97" s="125" t="s">
        <v>24</v>
      </c>
      <c r="X97" s="126"/>
      <c r="Y97" s="121" t="str">
        <f t="shared" si="0"/>
        <v/>
      </c>
      <c r="Z97" s="121"/>
      <c r="AA97" s="116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2"/>
      <c r="AS97" s="7"/>
    </row>
    <row r="98" spans="2:45" ht="24.95" customHeight="1" x14ac:dyDescent="0.4">
      <c r="B98" s="165"/>
      <c r="C98" s="166"/>
      <c r="D98" s="247"/>
      <c r="E98" s="128"/>
      <c r="F98" s="239"/>
      <c r="G98" s="240"/>
      <c r="H98" s="119"/>
      <c r="I98" s="119"/>
      <c r="J98" s="119"/>
      <c r="K98" s="119"/>
      <c r="L98" s="120"/>
      <c r="M98" s="118"/>
      <c r="N98" s="119"/>
      <c r="O98" s="119"/>
      <c r="P98" s="119"/>
      <c r="Q98" s="120"/>
      <c r="R98" s="122"/>
      <c r="S98" s="123"/>
      <c r="T98" s="123"/>
      <c r="U98" s="123"/>
      <c r="V98" s="124"/>
      <c r="W98" s="127"/>
      <c r="X98" s="128"/>
      <c r="Y98" s="121" t="str">
        <f t="shared" si="0"/>
        <v/>
      </c>
      <c r="Z98" s="121"/>
      <c r="AA98" s="117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5"/>
      <c r="AS98" s="7"/>
    </row>
    <row r="99" spans="2:45" ht="24.95" customHeight="1" x14ac:dyDescent="0.4">
      <c r="B99" s="165"/>
      <c r="C99" s="166"/>
      <c r="D99" s="247"/>
      <c r="E99" s="128"/>
      <c r="F99" s="239"/>
      <c r="G99" s="240"/>
      <c r="H99" s="119"/>
      <c r="I99" s="119"/>
      <c r="J99" s="119"/>
      <c r="K99" s="119"/>
      <c r="L99" s="120"/>
      <c r="M99" s="118"/>
      <c r="N99" s="119"/>
      <c r="O99" s="119"/>
      <c r="P99" s="119"/>
      <c r="Q99" s="120"/>
      <c r="R99" s="122"/>
      <c r="S99" s="123"/>
      <c r="T99" s="123"/>
      <c r="U99" s="123"/>
      <c r="V99" s="124"/>
      <c r="W99" s="127"/>
      <c r="X99" s="128"/>
      <c r="Y99" s="121" t="str">
        <f t="shared" si="0"/>
        <v/>
      </c>
      <c r="Z99" s="121"/>
      <c r="AA99" s="117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5"/>
      <c r="AS99" s="7"/>
    </row>
    <row r="100" spans="2:45" ht="24.95" customHeight="1" x14ac:dyDescent="0.4">
      <c r="B100" s="165"/>
      <c r="C100" s="166"/>
      <c r="D100" s="247"/>
      <c r="E100" s="128"/>
      <c r="F100" s="239"/>
      <c r="G100" s="240"/>
      <c r="H100" s="119"/>
      <c r="I100" s="119"/>
      <c r="J100" s="119"/>
      <c r="K100" s="119"/>
      <c r="L100" s="120"/>
      <c r="M100" s="118"/>
      <c r="N100" s="119"/>
      <c r="O100" s="119"/>
      <c r="P100" s="119"/>
      <c r="Q100" s="120"/>
      <c r="R100" s="122"/>
      <c r="S100" s="123"/>
      <c r="T100" s="123"/>
      <c r="U100" s="123"/>
      <c r="V100" s="124"/>
      <c r="W100" s="127"/>
      <c r="X100" s="128"/>
      <c r="Y100" s="121" t="str">
        <f t="shared" si="0"/>
        <v/>
      </c>
      <c r="Z100" s="121"/>
      <c r="AA100" s="117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5"/>
      <c r="AS100" s="7"/>
    </row>
    <row r="101" spans="2:45" ht="24.95" customHeight="1" x14ac:dyDescent="0.4">
      <c r="B101" s="165"/>
      <c r="C101" s="166"/>
      <c r="D101" s="248"/>
      <c r="E101" s="130"/>
      <c r="F101" s="239"/>
      <c r="G101" s="240"/>
      <c r="H101" s="148"/>
      <c r="I101" s="148"/>
      <c r="J101" s="148"/>
      <c r="K101" s="148"/>
      <c r="L101" s="149"/>
      <c r="M101" s="147"/>
      <c r="N101" s="148"/>
      <c r="O101" s="148"/>
      <c r="P101" s="148"/>
      <c r="Q101" s="149"/>
      <c r="R101" s="243"/>
      <c r="S101" s="244"/>
      <c r="T101" s="244"/>
      <c r="U101" s="244"/>
      <c r="V101" s="245"/>
      <c r="W101" s="129"/>
      <c r="X101" s="130"/>
      <c r="Y101" s="121" t="str">
        <f t="shared" si="0"/>
        <v/>
      </c>
      <c r="Z101" s="121"/>
      <c r="AA101" s="115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7"/>
    </row>
    <row r="102" spans="2:45" ht="24.95" customHeight="1" x14ac:dyDescent="0.4">
      <c r="B102" s="165"/>
      <c r="C102" s="166"/>
      <c r="D102" s="246" t="s">
        <v>25</v>
      </c>
      <c r="E102" s="126"/>
      <c r="F102" s="239"/>
      <c r="G102" s="240"/>
      <c r="H102" s="151"/>
      <c r="I102" s="151"/>
      <c r="J102" s="151"/>
      <c r="K102" s="151"/>
      <c r="L102" s="152"/>
      <c r="M102" s="150"/>
      <c r="N102" s="151"/>
      <c r="O102" s="151"/>
      <c r="P102" s="151"/>
      <c r="Q102" s="152"/>
      <c r="R102" s="249"/>
      <c r="S102" s="250"/>
      <c r="T102" s="250"/>
      <c r="U102" s="250"/>
      <c r="V102" s="251"/>
      <c r="W102" s="125" t="s">
        <v>25</v>
      </c>
      <c r="X102" s="126"/>
      <c r="Y102" s="121" t="str">
        <f t="shared" si="0"/>
        <v/>
      </c>
      <c r="Z102" s="121"/>
      <c r="AA102" s="116"/>
      <c r="AB102" s="111"/>
      <c r="AC102" s="111"/>
      <c r="AD102" s="111"/>
      <c r="AE102" s="111"/>
      <c r="AF102" s="111"/>
      <c r="AG102" s="111"/>
      <c r="AH102" s="111"/>
      <c r="AI102" s="111"/>
      <c r="AJ102" s="101"/>
      <c r="AK102" s="102"/>
      <c r="AL102" s="102"/>
      <c r="AM102" s="102"/>
      <c r="AN102" s="102"/>
      <c r="AO102" s="102"/>
      <c r="AP102" s="102"/>
      <c r="AQ102" s="102"/>
      <c r="AR102" s="103"/>
      <c r="AS102" s="7"/>
    </row>
    <row r="103" spans="2:45" ht="24.95" customHeight="1" x14ac:dyDescent="0.4">
      <c r="B103" s="165"/>
      <c r="C103" s="166"/>
      <c r="D103" s="247"/>
      <c r="E103" s="128"/>
      <c r="F103" s="239"/>
      <c r="G103" s="240"/>
      <c r="H103" s="119"/>
      <c r="I103" s="119"/>
      <c r="J103" s="119"/>
      <c r="K103" s="119"/>
      <c r="L103" s="120"/>
      <c r="M103" s="118"/>
      <c r="N103" s="119"/>
      <c r="O103" s="119"/>
      <c r="P103" s="119"/>
      <c r="Q103" s="120"/>
      <c r="R103" s="122"/>
      <c r="S103" s="123"/>
      <c r="T103" s="123"/>
      <c r="U103" s="123"/>
      <c r="V103" s="124"/>
      <c r="W103" s="127"/>
      <c r="X103" s="128"/>
      <c r="Y103" s="121" t="str">
        <f t="shared" si="0"/>
        <v/>
      </c>
      <c r="Z103" s="121"/>
      <c r="AA103" s="117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5"/>
      <c r="AS103" s="7"/>
    </row>
    <row r="104" spans="2:45" ht="24.95" customHeight="1" x14ac:dyDescent="0.4">
      <c r="B104" s="165"/>
      <c r="C104" s="166"/>
      <c r="D104" s="247"/>
      <c r="E104" s="128"/>
      <c r="F104" s="239"/>
      <c r="G104" s="240"/>
      <c r="H104" s="119"/>
      <c r="I104" s="119"/>
      <c r="J104" s="119"/>
      <c r="K104" s="119"/>
      <c r="L104" s="120"/>
      <c r="M104" s="118"/>
      <c r="N104" s="119"/>
      <c r="O104" s="119"/>
      <c r="P104" s="119"/>
      <c r="Q104" s="120"/>
      <c r="R104" s="122"/>
      <c r="S104" s="123"/>
      <c r="T104" s="123"/>
      <c r="U104" s="123"/>
      <c r="V104" s="124"/>
      <c r="W104" s="127"/>
      <c r="X104" s="128"/>
      <c r="Y104" s="121" t="str">
        <f t="shared" si="0"/>
        <v/>
      </c>
      <c r="Z104" s="121"/>
      <c r="AA104" s="117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5"/>
      <c r="AS104" s="7"/>
    </row>
    <row r="105" spans="2:45" ht="24.95" customHeight="1" x14ac:dyDescent="0.4">
      <c r="B105" s="165"/>
      <c r="C105" s="166"/>
      <c r="D105" s="247"/>
      <c r="E105" s="128"/>
      <c r="F105" s="239"/>
      <c r="G105" s="240"/>
      <c r="H105" s="119"/>
      <c r="I105" s="119"/>
      <c r="J105" s="119"/>
      <c r="K105" s="119"/>
      <c r="L105" s="120"/>
      <c r="M105" s="118"/>
      <c r="N105" s="119"/>
      <c r="O105" s="119"/>
      <c r="P105" s="119"/>
      <c r="Q105" s="120"/>
      <c r="R105" s="122"/>
      <c r="S105" s="123"/>
      <c r="T105" s="123"/>
      <c r="U105" s="123"/>
      <c r="V105" s="124"/>
      <c r="W105" s="127"/>
      <c r="X105" s="128"/>
      <c r="Y105" s="121" t="str">
        <f t="shared" si="0"/>
        <v/>
      </c>
      <c r="Z105" s="121"/>
      <c r="AA105" s="117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5"/>
      <c r="AS105" s="7"/>
    </row>
    <row r="106" spans="2:45" ht="24.95" customHeight="1" x14ac:dyDescent="0.4">
      <c r="B106" s="165"/>
      <c r="C106" s="166"/>
      <c r="D106" s="248"/>
      <c r="E106" s="130"/>
      <c r="F106" s="239"/>
      <c r="G106" s="240"/>
      <c r="H106" s="148"/>
      <c r="I106" s="148"/>
      <c r="J106" s="148"/>
      <c r="K106" s="148"/>
      <c r="L106" s="149"/>
      <c r="M106" s="147"/>
      <c r="N106" s="148"/>
      <c r="O106" s="148"/>
      <c r="P106" s="148"/>
      <c r="Q106" s="149"/>
      <c r="R106" s="243"/>
      <c r="S106" s="244"/>
      <c r="T106" s="244"/>
      <c r="U106" s="244"/>
      <c r="V106" s="245"/>
      <c r="W106" s="129"/>
      <c r="X106" s="130"/>
      <c r="Y106" s="121" t="str">
        <f t="shared" si="0"/>
        <v/>
      </c>
      <c r="Z106" s="121"/>
      <c r="AA106" s="115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4"/>
      <c r="AS106" s="7"/>
    </row>
    <row r="107" spans="2:45" ht="24.95" customHeight="1" x14ac:dyDescent="0.4">
      <c r="B107" s="165"/>
      <c r="C107" s="166"/>
      <c r="D107" s="246" t="s">
        <v>26</v>
      </c>
      <c r="E107" s="126"/>
      <c r="F107" s="239"/>
      <c r="G107" s="240"/>
      <c r="H107" s="151"/>
      <c r="I107" s="151"/>
      <c r="J107" s="151"/>
      <c r="K107" s="151"/>
      <c r="L107" s="152"/>
      <c r="M107" s="150"/>
      <c r="N107" s="151"/>
      <c r="O107" s="151"/>
      <c r="P107" s="151"/>
      <c r="Q107" s="152"/>
      <c r="R107" s="249"/>
      <c r="S107" s="250"/>
      <c r="T107" s="250"/>
      <c r="U107" s="250"/>
      <c r="V107" s="251"/>
      <c r="W107" s="125" t="s">
        <v>26</v>
      </c>
      <c r="X107" s="126"/>
      <c r="Y107" s="121" t="str">
        <f t="shared" si="0"/>
        <v/>
      </c>
      <c r="Z107" s="121"/>
      <c r="AA107" s="116"/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111"/>
      <c r="AN107" s="111"/>
      <c r="AO107" s="111"/>
      <c r="AP107" s="111"/>
      <c r="AQ107" s="111"/>
      <c r="AR107" s="112"/>
      <c r="AS107" s="7"/>
    </row>
    <row r="108" spans="2:45" ht="24.95" customHeight="1" x14ac:dyDescent="0.4">
      <c r="B108" s="165"/>
      <c r="C108" s="166"/>
      <c r="D108" s="247"/>
      <c r="E108" s="128"/>
      <c r="F108" s="239"/>
      <c r="G108" s="240"/>
      <c r="H108" s="119"/>
      <c r="I108" s="119"/>
      <c r="J108" s="119"/>
      <c r="K108" s="119"/>
      <c r="L108" s="120"/>
      <c r="M108" s="118"/>
      <c r="N108" s="119"/>
      <c r="O108" s="119"/>
      <c r="P108" s="119"/>
      <c r="Q108" s="120"/>
      <c r="R108" s="122"/>
      <c r="S108" s="123"/>
      <c r="T108" s="123"/>
      <c r="U108" s="123"/>
      <c r="V108" s="124"/>
      <c r="W108" s="127"/>
      <c r="X108" s="128"/>
      <c r="Y108" s="121" t="str">
        <f t="shared" si="0"/>
        <v/>
      </c>
      <c r="Z108" s="121"/>
      <c r="AA108" s="117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5"/>
      <c r="AS108" s="7"/>
    </row>
    <row r="109" spans="2:45" ht="24.95" customHeight="1" x14ac:dyDescent="0.4">
      <c r="B109" s="165"/>
      <c r="C109" s="166"/>
      <c r="D109" s="247"/>
      <c r="E109" s="128"/>
      <c r="F109" s="239"/>
      <c r="G109" s="240"/>
      <c r="H109" s="119"/>
      <c r="I109" s="119"/>
      <c r="J109" s="119"/>
      <c r="K109" s="119"/>
      <c r="L109" s="120"/>
      <c r="M109" s="118"/>
      <c r="N109" s="119"/>
      <c r="O109" s="119"/>
      <c r="P109" s="119"/>
      <c r="Q109" s="120"/>
      <c r="R109" s="122"/>
      <c r="S109" s="123"/>
      <c r="T109" s="123"/>
      <c r="U109" s="123"/>
      <c r="V109" s="124"/>
      <c r="W109" s="127"/>
      <c r="X109" s="128"/>
      <c r="Y109" s="121" t="str">
        <f t="shared" si="0"/>
        <v/>
      </c>
      <c r="Z109" s="121"/>
      <c r="AA109" s="117"/>
      <c r="AB109" s="104"/>
      <c r="AC109" s="104"/>
      <c r="AD109" s="104"/>
      <c r="AE109" s="104"/>
      <c r="AF109" s="104"/>
      <c r="AG109" s="104"/>
      <c r="AH109" s="104"/>
      <c r="AI109" s="104"/>
      <c r="AJ109" s="104"/>
      <c r="AK109" s="104"/>
      <c r="AL109" s="104"/>
      <c r="AM109" s="104"/>
      <c r="AN109" s="104"/>
      <c r="AO109" s="104"/>
      <c r="AP109" s="104"/>
      <c r="AQ109" s="104"/>
      <c r="AR109" s="105"/>
      <c r="AS109" s="7"/>
    </row>
    <row r="110" spans="2:45" ht="24.95" customHeight="1" x14ac:dyDescent="0.4">
      <c r="B110" s="165"/>
      <c r="C110" s="166"/>
      <c r="D110" s="247"/>
      <c r="E110" s="128"/>
      <c r="F110" s="239"/>
      <c r="G110" s="240"/>
      <c r="H110" s="119"/>
      <c r="I110" s="119"/>
      <c r="J110" s="119"/>
      <c r="K110" s="119"/>
      <c r="L110" s="120"/>
      <c r="M110" s="118"/>
      <c r="N110" s="119"/>
      <c r="O110" s="119"/>
      <c r="P110" s="119"/>
      <c r="Q110" s="120"/>
      <c r="R110" s="122"/>
      <c r="S110" s="123"/>
      <c r="T110" s="123"/>
      <c r="U110" s="123"/>
      <c r="V110" s="124"/>
      <c r="W110" s="127"/>
      <c r="X110" s="128"/>
      <c r="Y110" s="121" t="str">
        <f t="shared" si="0"/>
        <v/>
      </c>
      <c r="Z110" s="121"/>
      <c r="AA110" s="117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5"/>
      <c r="AS110" s="7"/>
    </row>
    <row r="111" spans="2:45" ht="24.95" customHeight="1" x14ac:dyDescent="0.4">
      <c r="B111" s="165"/>
      <c r="C111" s="166"/>
      <c r="D111" s="248"/>
      <c r="E111" s="130"/>
      <c r="F111" s="239"/>
      <c r="G111" s="240"/>
      <c r="H111" s="148"/>
      <c r="I111" s="148"/>
      <c r="J111" s="148"/>
      <c r="K111" s="148"/>
      <c r="L111" s="149"/>
      <c r="M111" s="147"/>
      <c r="N111" s="148"/>
      <c r="O111" s="148"/>
      <c r="P111" s="148"/>
      <c r="Q111" s="149"/>
      <c r="R111" s="243"/>
      <c r="S111" s="244"/>
      <c r="T111" s="244"/>
      <c r="U111" s="244"/>
      <c r="V111" s="245"/>
      <c r="W111" s="129"/>
      <c r="X111" s="130"/>
      <c r="Y111" s="121" t="str">
        <f t="shared" si="0"/>
        <v/>
      </c>
      <c r="Z111" s="121"/>
      <c r="AA111" s="115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4"/>
      <c r="AS111" s="7"/>
    </row>
    <row r="112" spans="2:45" ht="24.95" customHeight="1" x14ac:dyDescent="0.4">
      <c r="B112" s="165"/>
      <c r="C112" s="166"/>
      <c r="D112" s="246" t="s">
        <v>27</v>
      </c>
      <c r="E112" s="126"/>
      <c r="F112" s="239"/>
      <c r="G112" s="240"/>
      <c r="H112" s="151"/>
      <c r="I112" s="151"/>
      <c r="J112" s="151"/>
      <c r="K112" s="151"/>
      <c r="L112" s="152"/>
      <c r="M112" s="150"/>
      <c r="N112" s="151"/>
      <c r="O112" s="151"/>
      <c r="P112" s="151"/>
      <c r="Q112" s="152"/>
      <c r="R112" s="249"/>
      <c r="S112" s="250"/>
      <c r="T112" s="250"/>
      <c r="U112" s="250"/>
      <c r="V112" s="251"/>
      <c r="W112" s="125" t="s">
        <v>27</v>
      </c>
      <c r="X112" s="126"/>
      <c r="Y112" s="121" t="str">
        <f t="shared" si="0"/>
        <v/>
      </c>
      <c r="Z112" s="121"/>
      <c r="AA112" s="116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1"/>
      <c r="AO112" s="111"/>
      <c r="AP112" s="111"/>
      <c r="AQ112" s="111"/>
      <c r="AR112" s="112"/>
      <c r="AS112" s="7"/>
    </row>
    <row r="113" spans="2:45" ht="24.95" customHeight="1" x14ac:dyDescent="0.4">
      <c r="B113" s="165"/>
      <c r="C113" s="166"/>
      <c r="D113" s="247"/>
      <c r="E113" s="128"/>
      <c r="F113" s="239"/>
      <c r="G113" s="240"/>
      <c r="H113" s="119"/>
      <c r="I113" s="119"/>
      <c r="J113" s="119"/>
      <c r="K113" s="119"/>
      <c r="L113" s="120"/>
      <c r="M113" s="118"/>
      <c r="N113" s="119"/>
      <c r="O113" s="119"/>
      <c r="P113" s="119"/>
      <c r="Q113" s="120"/>
      <c r="R113" s="122"/>
      <c r="S113" s="123"/>
      <c r="T113" s="123"/>
      <c r="U113" s="123"/>
      <c r="V113" s="124"/>
      <c r="W113" s="127"/>
      <c r="X113" s="128"/>
      <c r="Y113" s="121" t="str">
        <f t="shared" si="0"/>
        <v/>
      </c>
      <c r="Z113" s="121"/>
      <c r="AA113" s="117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5"/>
      <c r="AS113" s="7"/>
    </row>
    <row r="114" spans="2:45" ht="24.95" customHeight="1" x14ac:dyDescent="0.4">
      <c r="B114" s="165"/>
      <c r="C114" s="166"/>
      <c r="D114" s="247"/>
      <c r="E114" s="128"/>
      <c r="F114" s="239"/>
      <c r="G114" s="240"/>
      <c r="H114" s="119"/>
      <c r="I114" s="119"/>
      <c r="J114" s="119"/>
      <c r="K114" s="119"/>
      <c r="L114" s="120"/>
      <c r="M114" s="118"/>
      <c r="N114" s="119"/>
      <c r="O114" s="119"/>
      <c r="P114" s="119"/>
      <c r="Q114" s="120"/>
      <c r="R114" s="122"/>
      <c r="S114" s="123"/>
      <c r="T114" s="123"/>
      <c r="U114" s="123"/>
      <c r="V114" s="124"/>
      <c r="W114" s="127"/>
      <c r="X114" s="128"/>
      <c r="Y114" s="121" t="str">
        <f t="shared" si="0"/>
        <v/>
      </c>
      <c r="Z114" s="121"/>
      <c r="AA114" s="117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5"/>
      <c r="AS114" s="7"/>
    </row>
    <row r="115" spans="2:45" ht="24.95" customHeight="1" x14ac:dyDescent="0.4">
      <c r="B115" s="165"/>
      <c r="C115" s="166"/>
      <c r="D115" s="247"/>
      <c r="E115" s="128"/>
      <c r="F115" s="239"/>
      <c r="G115" s="240"/>
      <c r="H115" s="119"/>
      <c r="I115" s="119"/>
      <c r="J115" s="119"/>
      <c r="K115" s="119"/>
      <c r="L115" s="120"/>
      <c r="M115" s="118"/>
      <c r="N115" s="119"/>
      <c r="O115" s="119"/>
      <c r="P115" s="119"/>
      <c r="Q115" s="120"/>
      <c r="R115" s="122"/>
      <c r="S115" s="123"/>
      <c r="T115" s="123"/>
      <c r="U115" s="123"/>
      <c r="V115" s="124"/>
      <c r="W115" s="127"/>
      <c r="X115" s="128"/>
      <c r="Y115" s="121" t="str">
        <f t="shared" si="0"/>
        <v/>
      </c>
      <c r="Z115" s="121"/>
      <c r="AA115" s="117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5"/>
      <c r="AS115" s="7"/>
    </row>
    <row r="116" spans="2:45" ht="24.95" customHeight="1" x14ac:dyDescent="0.4">
      <c r="B116" s="165"/>
      <c r="C116" s="166"/>
      <c r="D116" s="248"/>
      <c r="E116" s="130"/>
      <c r="F116" s="239"/>
      <c r="G116" s="240"/>
      <c r="H116" s="148"/>
      <c r="I116" s="148"/>
      <c r="J116" s="148"/>
      <c r="K116" s="148"/>
      <c r="L116" s="149"/>
      <c r="M116" s="147"/>
      <c r="N116" s="148"/>
      <c r="O116" s="148"/>
      <c r="P116" s="148"/>
      <c r="Q116" s="149"/>
      <c r="R116" s="243"/>
      <c r="S116" s="244"/>
      <c r="T116" s="244"/>
      <c r="U116" s="244"/>
      <c r="V116" s="245"/>
      <c r="W116" s="129"/>
      <c r="X116" s="130"/>
      <c r="Y116" s="121" t="str">
        <f t="shared" si="0"/>
        <v/>
      </c>
      <c r="Z116" s="121"/>
      <c r="AA116" s="115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4"/>
      <c r="AS116" s="7"/>
    </row>
    <row r="117" spans="2:45" ht="24.95" customHeight="1" x14ac:dyDescent="0.4">
      <c r="B117" s="165"/>
      <c r="C117" s="166"/>
      <c r="D117" s="246" t="s">
        <v>28</v>
      </c>
      <c r="E117" s="126"/>
      <c r="F117" s="239"/>
      <c r="G117" s="240"/>
      <c r="H117" s="151"/>
      <c r="I117" s="151"/>
      <c r="J117" s="151"/>
      <c r="K117" s="151"/>
      <c r="L117" s="152"/>
      <c r="M117" s="150"/>
      <c r="N117" s="151"/>
      <c r="O117" s="151"/>
      <c r="P117" s="151"/>
      <c r="Q117" s="152"/>
      <c r="R117" s="249"/>
      <c r="S117" s="250"/>
      <c r="T117" s="250"/>
      <c r="U117" s="250"/>
      <c r="V117" s="251"/>
      <c r="W117" s="125" t="s">
        <v>28</v>
      </c>
      <c r="X117" s="126"/>
      <c r="Y117" s="121" t="str">
        <f t="shared" si="0"/>
        <v/>
      </c>
      <c r="Z117" s="121"/>
      <c r="AA117" s="116"/>
      <c r="AB117" s="111"/>
      <c r="AC117" s="111"/>
      <c r="AD117" s="111"/>
      <c r="AE117" s="111"/>
      <c r="AF117" s="111"/>
      <c r="AG117" s="111"/>
      <c r="AH117" s="111"/>
      <c r="AI117" s="111"/>
      <c r="AJ117" s="101"/>
      <c r="AK117" s="102"/>
      <c r="AL117" s="102"/>
      <c r="AM117" s="102"/>
      <c r="AN117" s="102"/>
      <c r="AO117" s="102"/>
      <c r="AP117" s="102"/>
      <c r="AQ117" s="102"/>
      <c r="AR117" s="103"/>
      <c r="AS117" s="7"/>
    </row>
    <row r="118" spans="2:45" ht="24.95" customHeight="1" x14ac:dyDescent="0.4">
      <c r="B118" s="165"/>
      <c r="C118" s="166"/>
      <c r="D118" s="247"/>
      <c r="E118" s="128"/>
      <c r="F118" s="239"/>
      <c r="G118" s="240"/>
      <c r="H118" s="123"/>
      <c r="I118" s="123"/>
      <c r="J118" s="123"/>
      <c r="K118" s="123"/>
      <c r="L118" s="257"/>
      <c r="M118" s="122"/>
      <c r="N118" s="123"/>
      <c r="O118" s="123"/>
      <c r="P118" s="123"/>
      <c r="Q118" s="257"/>
      <c r="R118" s="122"/>
      <c r="S118" s="123"/>
      <c r="T118" s="123"/>
      <c r="U118" s="123"/>
      <c r="V118" s="124"/>
      <c r="W118" s="127"/>
      <c r="X118" s="128"/>
      <c r="Y118" s="121" t="str">
        <f t="shared" si="0"/>
        <v/>
      </c>
      <c r="Z118" s="121"/>
      <c r="AA118" s="117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5"/>
      <c r="AS118" s="7"/>
    </row>
    <row r="119" spans="2:45" ht="24.95" customHeight="1" x14ac:dyDescent="0.4">
      <c r="B119" s="165"/>
      <c r="C119" s="166"/>
      <c r="D119" s="247"/>
      <c r="E119" s="128"/>
      <c r="F119" s="239"/>
      <c r="G119" s="240"/>
      <c r="H119" s="123"/>
      <c r="I119" s="123"/>
      <c r="J119" s="123"/>
      <c r="K119" s="123"/>
      <c r="L119" s="257"/>
      <c r="M119" s="122"/>
      <c r="N119" s="123"/>
      <c r="O119" s="123"/>
      <c r="P119" s="123"/>
      <c r="Q119" s="257"/>
      <c r="R119" s="122"/>
      <c r="S119" s="123"/>
      <c r="T119" s="123"/>
      <c r="U119" s="123"/>
      <c r="V119" s="124"/>
      <c r="W119" s="127"/>
      <c r="X119" s="128"/>
      <c r="Y119" s="121" t="str">
        <f t="shared" si="0"/>
        <v/>
      </c>
      <c r="Z119" s="121"/>
      <c r="AA119" s="117"/>
      <c r="AB119" s="104"/>
      <c r="AC119" s="104"/>
      <c r="AD119" s="104"/>
      <c r="AE119" s="104"/>
      <c r="AF119" s="104"/>
      <c r="AG119" s="104"/>
      <c r="AH119" s="104"/>
      <c r="AI119" s="104"/>
      <c r="AJ119" s="106"/>
      <c r="AK119" s="107"/>
      <c r="AL119" s="107"/>
      <c r="AM119" s="107"/>
      <c r="AN119" s="107"/>
      <c r="AO119" s="107"/>
      <c r="AP119" s="107"/>
      <c r="AQ119" s="107"/>
      <c r="AR119" s="108"/>
      <c r="AS119" s="7"/>
    </row>
    <row r="120" spans="2:45" ht="24.95" customHeight="1" x14ac:dyDescent="0.4">
      <c r="B120" s="165"/>
      <c r="C120" s="166"/>
      <c r="D120" s="247"/>
      <c r="E120" s="128"/>
      <c r="F120" s="239"/>
      <c r="G120" s="240"/>
      <c r="H120" s="123"/>
      <c r="I120" s="123"/>
      <c r="J120" s="123"/>
      <c r="K120" s="123"/>
      <c r="L120" s="257"/>
      <c r="M120" s="122"/>
      <c r="N120" s="123"/>
      <c r="O120" s="123"/>
      <c r="P120" s="123"/>
      <c r="Q120" s="257"/>
      <c r="R120" s="122"/>
      <c r="S120" s="123"/>
      <c r="T120" s="123"/>
      <c r="U120" s="123"/>
      <c r="V120" s="124"/>
      <c r="W120" s="127"/>
      <c r="X120" s="128"/>
      <c r="Y120" s="121" t="str">
        <f t="shared" si="0"/>
        <v/>
      </c>
      <c r="Z120" s="121"/>
      <c r="AA120" s="117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5"/>
      <c r="AS120" s="7"/>
    </row>
    <row r="121" spans="2:45" ht="24.95" customHeight="1" thickBot="1" x14ac:dyDescent="0.45">
      <c r="B121" s="167"/>
      <c r="C121" s="168"/>
      <c r="D121" s="286"/>
      <c r="E121" s="259"/>
      <c r="F121" s="260"/>
      <c r="G121" s="261"/>
      <c r="H121" s="262"/>
      <c r="I121" s="262"/>
      <c r="J121" s="262"/>
      <c r="K121" s="262"/>
      <c r="L121" s="263"/>
      <c r="M121" s="264"/>
      <c r="N121" s="262"/>
      <c r="O121" s="262"/>
      <c r="P121" s="262"/>
      <c r="Q121" s="263"/>
      <c r="R121" s="264"/>
      <c r="S121" s="262"/>
      <c r="T121" s="262"/>
      <c r="U121" s="262"/>
      <c r="V121" s="265"/>
      <c r="W121" s="258"/>
      <c r="X121" s="259"/>
      <c r="Y121" s="266" t="str">
        <f t="shared" si="0"/>
        <v/>
      </c>
      <c r="Z121" s="266"/>
      <c r="AA121" s="289"/>
      <c r="AB121" s="109"/>
      <c r="AC121" s="109"/>
      <c r="AD121" s="109"/>
      <c r="AE121" s="109"/>
      <c r="AF121" s="109"/>
      <c r="AG121" s="109"/>
      <c r="AH121" s="109"/>
      <c r="AI121" s="109"/>
      <c r="AJ121" s="109"/>
      <c r="AK121" s="109"/>
      <c r="AL121" s="109"/>
      <c r="AM121" s="109"/>
      <c r="AN121" s="109"/>
      <c r="AO121" s="109"/>
      <c r="AP121" s="109"/>
      <c r="AQ121" s="109"/>
      <c r="AR121" s="110"/>
      <c r="AS121" s="7"/>
    </row>
    <row r="122" spans="2:45" ht="24.95" customHeight="1" x14ac:dyDescent="0.4"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</row>
    <row r="123" spans="2:45" ht="24.95" customHeight="1" x14ac:dyDescent="0.4">
      <c r="B123" s="2" t="s">
        <v>64</v>
      </c>
    </row>
    <row r="124" spans="2:45" ht="24.95" customHeight="1" x14ac:dyDescent="0.4">
      <c r="B124" s="328" t="s">
        <v>52</v>
      </c>
      <c r="C124" s="328"/>
      <c r="D124" s="328"/>
      <c r="E124" s="328"/>
      <c r="F124" s="328"/>
      <c r="G124" s="328"/>
      <c r="H124" s="328"/>
      <c r="I124" s="328"/>
      <c r="J124" s="328"/>
      <c r="K124" s="328"/>
      <c r="L124" s="328"/>
      <c r="P124" s="292" t="s">
        <v>53</v>
      </c>
      <c r="Q124" s="293"/>
      <c r="R124" s="293"/>
      <c r="S124" s="293"/>
      <c r="T124" s="198"/>
      <c r="U124" s="276" t="s">
        <v>59</v>
      </c>
      <c r="V124" s="276"/>
      <c r="W124" s="276"/>
      <c r="X124" s="276"/>
      <c r="Y124" s="276"/>
      <c r="Z124" s="276"/>
      <c r="AA124" s="276"/>
      <c r="AB124" s="276"/>
      <c r="AF124" s="276" t="s">
        <v>60</v>
      </c>
      <c r="AG124" s="276"/>
      <c r="AH124" s="276"/>
      <c r="AI124" s="276"/>
      <c r="AJ124" s="276"/>
      <c r="AK124" s="276"/>
      <c r="AL124" s="276"/>
      <c r="AM124" s="276"/>
      <c r="AN124" s="276"/>
      <c r="AO124" s="276"/>
      <c r="AP124" s="276"/>
      <c r="AQ124" s="276"/>
      <c r="AR124" s="276"/>
    </row>
    <row r="125" spans="2:45" ht="24.95" customHeight="1" x14ac:dyDescent="0.4">
      <c r="B125" s="328"/>
      <c r="C125" s="328"/>
      <c r="D125" s="328"/>
      <c r="E125" s="328"/>
      <c r="F125" s="328"/>
      <c r="G125" s="328"/>
      <c r="H125" s="328"/>
      <c r="I125" s="328"/>
      <c r="J125" s="328"/>
      <c r="K125" s="328"/>
      <c r="L125" s="328"/>
      <c r="P125" s="283"/>
      <c r="Q125" s="284"/>
      <c r="R125" s="284"/>
      <c r="S125" s="284"/>
      <c r="T125" s="202"/>
      <c r="U125" s="276"/>
      <c r="V125" s="276"/>
      <c r="W125" s="276"/>
      <c r="X125" s="276"/>
      <c r="Y125" s="276"/>
      <c r="Z125" s="276"/>
      <c r="AA125" s="276"/>
      <c r="AB125" s="276"/>
      <c r="AF125" s="276"/>
      <c r="AG125" s="276"/>
      <c r="AH125" s="276"/>
      <c r="AI125" s="276"/>
      <c r="AJ125" s="276"/>
      <c r="AK125" s="276"/>
      <c r="AL125" s="276"/>
      <c r="AM125" s="276"/>
      <c r="AN125" s="276"/>
      <c r="AO125" s="276"/>
      <c r="AP125" s="276"/>
      <c r="AQ125" s="276"/>
      <c r="AR125" s="276"/>
    </row>
    <row r="126" spans="2:45" ht="24.95" customHeight="1" x14ac:dyDescent="0.4">
      <c r="B126" s="276" t="s">
        <v>65</v>
      </c>
      <c r="C126" s="276"/>
      <c r="D126" s="276"/>
      <c r="E126" s="320"/>
      <c r="F126" s="320"/>
      <c r="G126" s="320"/>
      <c r="H126" s="320"/>
      <c r="I126" s="320"/>
      <c r="J126" s="320"/>
      <c r="K126" s="320"/>
      <c r="L126" s="320"/>
      <c r="P126" s="276" t="s">
        <v>54</v>
      </c>
      <c r="Q126" s="276"/>
      <c r="R126" s="276"/>
      <c r="S126" s="276"/>
      <c r="T126" s="276"/>
      <c r="U126" s="320"/>
      <c r="V126" s="320"/>
      <c r="W126" s="320"/>
      <c r="X126" s="320"/>
      <c r="Y126" s="320"/>
      <c r="Z126" s="320"/>
      <c r="AA126" s="320"/>
      <c r="AB126" s="320"/>
      <c r="AF126" s="315" t="s">
        <v>53</v>
      </c>
      <c r="AG126" s="315"/>
      <c r="AH126" s="315"/>
      <c r="AI126" s="315"/>
      <c r="AJ126" s="315"/>
      <c r="AK126" s="276" t="s">
        <v>59</v>
      </c>
      <c r="AL126" s="276"/>
      <c r="AM126" s="276"/>
      <c r="AN126" s="276"/>
      <c r="AO126" s="276"/>
      <c r="AP126" s="276"/>
      <c r="AQ126" s="276"/>
      <c r="AR126" s="276"/>
    </row>
    <row r="127" spans="2:45" ht="24.95" customHeight="1" x14ac:dyDescent="0.4">
      <c r="B127" s="276"/>
      <c r="C127" s="276"/>
      <c r="D127" s="276"/>
      <c r="E127" s="320"/>
      <c r="F127" s="320"/>
      <c r="G127" s="320"/>
      <c r="H127" s="320"/>
      <c r="I127" s="320"/>
      <c r="J127" s="320"/>
      <c r="K127" s="320"/>
      <c r="L127" s="320"/>
      <c r="P127" s="276"/>
      <c r="Q127" s="276"/>
      <c r="R127" s="276"/>
      <c r="S127" s="276"/>
      <c r="T127" s="276"/>
      <c r="U127" s="320"/>
      <c r="V127" s="320"/>
      <c r="W127" s="320"/>
      <c r="X127" s="320"/>
      <c r="Y127" s="320"/>
      <c r="Z127" s="320"/>
      <c r="AA127" s="320"/>
      <c r="AB127" s="320"/>
      <c r="AF127" s="276"/>
      <c r="AG127" s="276"/>
      <c r="AH127" s="276"/>
      <c r="AI127" s="276"/>
      <c r="AJ127" s="276"/>
      <c r="AK127" s="276"/>
      <c r="AL127" s="276"/>
      <c r="AM127" s="276"/>
      <c r="AN127" s="276"/>
      <c r="AO127" s="276"/>
      <c r="AP127" s="276"/>
      <c r="AQ127" s="276"/>
      <c r="AR127" s="276"/>
    </row>
    <row r="128" spans="2:45" ht="24.95" customHeight="1" x14ac:dyDescent="0.4">
      <c r="B128" s="276"/>
      <c r="C128" s="276"/>
      <c r="D128" s="276"/>
      <c r="E128" s="320"/>
      <c r="F128" s="320"/>
      <c r="G128" s="320"/>
      <c r="H128" s="320"/>
      <c r="I128" s="320"/>
      <c r="J128" s="320"/>
      <c r="K128" s="320"/>
      <c r="L128" s="320"/>
      <c r="P128" s="276" t="s">
        <v>55</v>
      </c>
      <c r="Q128" s="276"/>
      <c r="R128" s="276"/>
      <c r="S128" s="276"/>
      <c r="T128" s="276"/>
      <c r="U128" s="320"/>
      <c r="V128" s="320"/>
      <c r="W128" s="320"/>
      <c r="X128" s="320"/>
      <c r="Y128" s="320"/>
      <c r="Z128" s="320"/>
      <c r="AA128" s="320"/>
      <c r="AB128" s="320"/>
      <c r="AF128" s="276" t="s">
        <v>61</v>
      </c>
      <c r="AG128" s="276"/>
      <c r="AH128" s="276"/>
      <c r="AI128" s="276"/>
      <c r="AJ128" s="276"/>
      <c r="AK128" s="320"/>
      <c r="AL128" s="320"/>
      <c r="AM128" s="320"/>
      <c r="AN128" s="320"/>
      <c r="AO128" s="320"/>
      <c r="AP128" s="320"/>
      <c r="AQ128" s="320"/>
      <c r="AR128" s="320"/>
    </row>
    <row r="129" spans="2:44" ht="24.95" customHeight="1" x14ac:dyDescent="0.4">
      <c r="B129" s="276" t="s">
        <v>66</v>
      </c>
      <c r="C129" s="276"/>
      <c r="D129" s="276"/>
      <c r="E129" s="320"/>
      <c r="F129" s="320"/>
      <c r="G129" s="320"/>
      <c r="H129" s="320"/>
      <c r="I129" s="320"/>
      <c r="J129" s="320"/>
      <c r="K129" s="320"/>
      <c r="L129" s="320"/>
      <c r="P129" s="276"/>
      <c r="Q129" s="276"/>
      <c r="R129" s="276"/>
      <c r="S129" s="276"/>
      <c r="T129" s="276"/>
      <c r="U129" s="320"/>
      <c r="V129" s="320"/>
      <c r="W129" s="320"/>
      <c r="X129" s="320"/>
      <c r="Y129" s="320"/>
      <c r="Z129" s="320"/>
      <c r="AA129" s="320"/>
      <c r="AB129" s="320"/>
      <c r="AF129" s="276"/>
      <c r="AG129" s="276"/>
      <c r="AH129" s="276"/>
      <c r="AI129" s="276"/>
      <c r="AJ129" s="276"/>
      <c r="AK129" s="320"/>
      <c r="AL129" s="320"/>
      <c r="AM129" s="320"/>
      <c r="AN129" s="320"/>
      <c r="AO129" s="320"/>
      <c r="AP129" s="320"/>
      <c r="AQ129" s="320"/>
      <c r="AR129" s="320"/>
    </row>
    <row r="130" spans="2:44" ht="24.95" customHeight="1" x14ac:dyDescent="0.4">
      <c r="B130" s="276"/>
      <c r="C130" s="276"/>
      <c r="D130" s="276"/>
      <c r="E130" s="320"/>
      <c r="F130" s="320"/>
      <c r="G130" s="320"/>
      <c r="H130" s="320"/>
      <c r="I130" s="320"/>
      <c r="J130" s="320"/>
      <c r="K130" s="320"/>
      <c r="L130" s="320"/>
      <c r="P130" s="276" t="s">
        <v>56</v>
      </c>
      <c r="Q130" s="276"/>
      <c r="R130" s="276"/>
      <c r="S130" s="276"/>
      <c r="T130" s="276"/>
      <c r="U130" s="320"/>
      <c r="V130" s="320"/>
      <c r="W130" s="320"/>
      <c r="X130" s="320"/>
      <c r="Y130" s="320"/>
      <c r="Z130" s="320"/>
      <c r="AA130" s="320"/>
      <c r="AB130" s="320"/>
      <c r="AF130" s="276" t="s">
        <v>62</v>
      </c>
      <c r="AG130" s="276"/>
      <c r="AH130" s="276"/>
      <c r="AI130" s="276"/>
      <c r="AJ130" s="276"/>
      <c r="AK130" s="320"/>
      <c r="AL130" s="320"/>
      <c r="AM130" s="320"/>
      <c r="AN130" s="320"/>
      <c r="AO130" s="320"/>
      <c r="AP130" s="320"/>
      <c r="AQ130" s="320"/>
      <c r="AR130" s="320"/>
    </row>
    <row r="131" spans="2:44" ht="24.95" customHeight="1" x14ac:dyDescent="0.4">
      <c r="B131" s="276"/>
      <c r="C131" s="276"/>
      <c r="D131" s="276"/>
      <c r="E131" s="320"/>
      <c r="F131" s="320"/>
      <c r="G131" s="320"/>
      <c r="H131" s="320"/>
      <c r="I131" s="320"/>
      <c r="J131" s="320"/>
      <c r="K131" s="320"/>
      <c r="L131" s="320"/>
      <c r="P131" s="276"/>
      <c r="Q131" s="276"/>
      <c r="R131" s="276"/>
      <c r="S131" s="276"/>
      <c r="T131" s="276"/>
      <c r="U131" s="320"/>
      <c r="V131" s="320"/>
      <c r="W131" s="320"/>
      <c r="X131" s="320"/>
      <c r="Y131" s="320"/>
      <c r="Z131" s="320"/>
      <c r="AA131" s="320"/>
      <c r="AB131" s="320"/>
      <c r="AF131" s="276"/>
      <c r="AG131" s="276"/>
      <c r="AH131" s="276"/>
      <c r="AI131" s="276"/>
      <c r="AJ131" s="276"/>
      <c r="AK131" s="320"/>
      <c r="AL131" s="320"/>
      <c r="AM131" s="320"/>
      <c r="AN131" s="320"/>
      <c r="AO131" s="320"/>
      <c r="AP131" s="320"/>
      <c r="AQ131" s="320"/>
      <c r="AR131" s="320"/>
    </row>
    <row r="132" spans="2:44" ht="24.95" customHeight="1" x14ac:dyDescent="0.4">
      <c r="B132" s="276" t="s">
        <v>67</v>
      </c>
      <c r="C132" s="276"/>
      <c r="D132" s="276"/>
      <c r="E132" s="320"/>
      <c r="F132" s="320"/>
      <c r="G132" s="320"/>
      <c r="H132" s="320"/>
      <c r="I132" s="320"/>
      <c r="J132" s="320"/>
      <c r="K132" s="320"/>
      <c r="L132" s="320"/>
      <c r="P132" s="276" t="s">
        <v>57</v>
      </c>
      <c r="Q132" s="276"/>
      <c r="R132" s="276"/>
      <c r="S132" s="276"/>
      <c r="T132" s="276"/>
      <c r="U132" s="320"/>
      <c r="V132" s="320"/>
      <c r="W132" s="320"/>
      <c r="X132" s="320"/>
      <c r="Y132" s="320"/>
      <c r="Z132" s="320"/>
      <c r="AA132" s="320"/>
      <c r="AB132" s="320"/>
      <c r="AF132" s="276" t="s">
        <v>63</v>
      </c>
      <c r="AG132" s="276"/>
      <c r="AH132" s="276"/>
      <c r="AI132" s="276"/>
      <c r="AJ132" s="276"/>
      <c r="AK132" s="320"/>
      <c r="AL132" s="320"/>
      <c r="AM132" s="320"/>
      <c r="AN132" s="320"/>
      <c r="AO132" s="320"/>
      <c r="AP132" s="320"/>
      <c r="AQ132" s="320"/>
      <c r="AR132" s="320"/>
    </row>
    <row r="133" spans="2:44" ht="24.95" customHeight="1" x14ac:dyDescent="0.4">
      <c r="B133" s="276"/>
      <c r="C133" s="276"/>
      <c r="D133" s="276"/>
      <c r="E133" s="320"/>
      <c r="F133" s="320"/>
      <c r="G133" s="320"/>
      <c r="H133" s="320"/>
      <c r="I133" s="320"/>
      <c r="J133" s="320"/>
      <c r="K133" s="320"/>
      <c r="L133" s="320"/>
      <c r="P133" s="276"/>
      <c r="Q133" s="276"/>
      <c r="R133" s="276"/>
      <c r="S133" s="276"/>
      <c r="T133" s="276"/>
      <c r="U133" s="320"/>
      <c r="V133" s="320"/>
      <c r="W133" s="320"/>
      <c r="X133" s="320"/>
      <c r="Y133" s="320"/>
      <c r="Z133" s="320"/>
      <c r="AA133" s="320"/>
      <c r="AB133" s="320"/>
      <c r="AF133" s="276"/>
      <c r="AG133" s="276"/>
      <c r="AH133" s="276"/>
      <c r="AI133" s="276"/>
      <c r="AJ133" s="276"/>
      <c r="AK133" s="320"/>
      <c r="AL133" s="320"/>
      <c r="AM133" s="320"/>
      <c r="AN133" s="320"/>
      <c r="AO133" s="320"/>
      <c r="AP133" s="320"/>
      <c r="AQ133" s="320"/>
      <c r="AR133" s="320"/>
    </row>
    <row r="134" spans="2:44" ht="24.95" customHeight="1" x14ac:dyDescent="0.4">
      <c r="B134" s="276"/>
      <c r="C134" s="276"/>
      <c r="D134" s="276"/>
      <c r="E134" s="320"/>
      <c r="F134" s="320"/>
      <c r="G134" s="320"/>
      <c r="H134" s="320"/>
      <c r="I134" s="320"/>
      <c r="J134" s="320"/>
      <c r="K134" s="320"/>
      <c r="L134" s="320"/>
      <c r="P134" s="276" t="s">
        <v>58</v>
      </c>
      <c r="Q134" s="276"/>
      <c r="R134" s="276"/>
      <c r="S134" s="276"/>
      <c r="T134" s="276"/>
      <c r="U134" s="320"/>
      <c r="V134" s="320"/>
      <c r="W134" s="320"/>
      <c r="X134" s="320"/>
      <c r="Y134" s="320"/>
      <c r="Z134" s="320"/>
      <c r="AA134" s="320"/>
      <c r="AB134" s="320"/>
      <c r="AF134" s="276"/>
      <c r="AG134" s="276"/>
      <c r="AH134" s="276"/>
      <c r="AI134" s="276"/>
      <c r="AJ134" s="276"/>
      <c r="AK134" s="320"/>
      <c r="AL134" s="320"/>
      <c r="AM134" s="320"/>
      <c r="AN134" s="320"/>
      <c r="AO134" s="320"/>
      <c r="AP134" s="320"/>
      <c r="AQ134" s="320"/>
      <c r="AR134" s="320"/>
    </row>
    <row r="135" spans="2:44" ht="24.95" customHeight="1" x14ac:dyDescent="0.4">
      <c r="B135" s="27"/>
      <c r="C135" s="27"/>
      <c r="D135" s="27"/>
      <c r="E135" s="27"/>
      <c r="F135" s="27"/>
      <c r="G135" s="27"/>
      <c r="H135" s="27"/>
      <c r="I135" s="27"/>
      <c r="J135" s="26"/>
      <c r="K135" s="26"/>
      <c r="P135" s="276"/>
      <c r="Q135" s="276"/>
      <c r="R135" s="276"/>
      <c r="S135" s="276"/>
      <c r="T135" s="276"/>
      <c r="U135" s="320"/>
      <c r="V135" s="320"/>
      <c r="W135" s="320"/>
      <c r="X135" s="320"/>
      <c r="Y135" s="320"/>
      <c r="Z135" s="320"/>
      <c r="AA135" s="320"/>
      <c r="AB135" s="320"/>
      <c r="AF135" s="276"/>
      <c r="AG135" s="276"/>
      <c r="AH135" s="276"/>
      <c r="AI135" s="276"/>
      <c r="AJ135" s="276"/>
      <c r="AK135" s="320"/>
      <c r="AL135" s="320"/>
      <c r="AM135" s="320"/>
      <c r="AN135" s="320"/>
      <c r="AO135" s="320"/>
      <c r="AP135" s="320"/>
      <c r="AQ135" s="320"/>
      <c r="AR135" s="320"/>
    </row>
    <row r="136" spans="2:44" ht="24.95" customHeight="1" x14ac:dyDescent="0.4">
      <c r="P136" s="1" t="s">
        <v>69</v>
      </c>
      <c r="AF136" s="1" t="s">
        <v>69</v>
      </c>
    </row>
    <row r="137" spans="2:44" ht="24.95" customHeight="1" thickBot="1" x14ac:dyDescent="0.45">
      <c r="B137" s="75" t="s">
        <v>108</v>
      </c>
    </row>
    <row r="138" spans="2:44" ht="24.95" customHeight="1" x14ac:dyDescent="0.4">
      <c r="B138" s="342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3"/>
      <c r="N138" s="343"/>
      <c r="O138" s="343"/>
      <c r="P138" s="343"/>
      <c r="Q138" s="343"/>
      <c r="R138" s="343"/>
      <c r="S138" s="343"/>
      <c r="T138" s="343"/>
      <c r="U138" s="343"/>
      <c r="V138" s="343"/>
      <c r="W138" s="343"/>
      <c r="X138" s="343"/>
      <c r="Y138" s="343"/>
      <c r="Z138" s="343"/>
      <c r="AA138" s="343"/>
      <c r="AB138" s="343"/>
      <c r="AC138" s="343"/>
      <c r="AD138" s="343"/>
      <c r="AE138" s="343"/>
      <c r="AF138" s="343"/>
      <c r="AG138" s="343"/>
      <c r="AH138" s="343"/>
      <c r="AI138" s="343"/>
      <c r="AJ138" s="343"/>
      <c r="AK138" s="343"/>
      <c r="AL138" s="343"/>
      <c r="AM138" s="343"/>
      <c r="AN138" s="343"/>
      <c r="AO138" s="343"/>
      <c r="AP138" s="343"/>
      <c r="AQ138" s="344"/>
    </row>
    <row r="139" spans="2:44" ht="24.95" customHeight="1" x14ac:dyDescent="0.4">
      <c r="B139" s="32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9"/>
    </row>
    <row r="140" spans="2:44" ht="24.95" customHeight="1" x14ac:dyDescent="0.4">
      <c r="B140" s="32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9"/>
    </row>
    <row r="141" spans="2:44" ht="24.95" customHeight="1" x14ac:dyDescent="0.4">
      <c r="B141" s="32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9"/>
    </row>
    <row r="142" spans="2:44" ht="24.95" customHeight="1" x14ac:dyDescent="0.4">
      <c r="B142" s="32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9"/>
    </row>
    <row r="143" spans="2:44" ht="24.95" customHeight="1" x14ac:dyDescent="0.4">
      <c r="B143" s="32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9"/>
    </row>
    <row r="144" spans="2:44" ht="24.95" customHeight="1" x14ac:dyDescent="0.4">
      <c r="B144" s="32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9"/>
    </row>
    <row r="145" spans="2:43" ht="24.95" customHeight="1" x14ac:dyDescent="0.4">
      <c r="B145" s="32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9"/>
    </row>
    <row r="146" spans="2:43" ht="24.95" customHeight="1" x14ac:dyDescent="0.4">
      <c r="B146" s="324"/>
      <c r="C146" s="304"/>
      <c r="D146" s="304"/>
      <c r="E146" s="304"/>
      <c r="F146" s="304"/>
      <c r="G146" s="304"/>
      <c r="H146" s="304"/>
      <c r="I146" s="304"/>
      <c r="J146" s="304"/>
      <c r="K146" s="304"/>
      <c r="L146" s="304"/>
      <c r="M146" s="304"/>
      <c r="N146" s="304"/>
      <c r="O146" s="304"/>
      <c r="P146" s="304"/>
      <c r="Q146" s="304"/>
      <c r="R146" s="304"/>
      <c r="S146" s="304"/>
      <c r="T146" s="304"/>
      <c r="U146" s="304"/>
      <c r="V146" s="304"/>
      <c r="W146" s="304"/>
      <c r="X146" s="304"/>
      <c r="Y146" s="304"/>
      <c r="Z146" s="304"/>
      <c r="AA146" s="304"/>
      <c r="AB146" s="304"/>
      <c r="AC146" s="304"/>
      <c r="AD146" s="304"/>
      <c r="AE146" s="304"/>
      <c r="AF146" s="304"/>
      <c r="AG146" s="304"/>
      <c r="AH146" s="304"/>
      <c r="AI146" s="304"/>
      <c r="AJ146" s="304"/>
      <c r="AK146" s="304"/>
      <c r="AL146" s="304"/>
      <c r="AM146" s="304"/>
      <c r="AN146" s="304"/>
      <c r="AO146" s="304"/>
      <c r="AP146" s="304"/>
      <c r="AQ146" s="309"/>
    </row>
    <row r="147" spans="2:43" ht="24.95" customHeight="1" x14ac:dyDescent="0.4">
      <c r="B147" s="324"/>
      <c r="C147" s="304"/>
      <c r="D147" s="304"/>
      <c r="E147" s="304"/>
      <c r="F147" s="304"/>
      <c r="G147" s="304"/>
      <c r="H147" s="304"/>
      <c r="I147" s="304"/>
      <c r="J147" s="304"/>
      <c r="K147" s="304"/>
      <c r="L147" s="304"/>
      <c r="M147" s="304"/>
      <c r="N147" s="304"/>
      <c r="O147" s="304"/>
      <c r="P147" s="304"/>
      <c r="Q147" s="304"/>
      <c r="R147" s="304"/>
      <c r="S147" s="304"/>
      <c r="T147" s="304"/>
      <c r="U147" s="304"/>
      <c r="V147" s="304"/>
      <c r="W147" s="304"/>
      <c r="X147" s="304"/>
      <c r="Y147" s="304"/>
      <c r="Z147" s="304"/>
      <c r="AA147" s="304"/>
      <c r="AB147" s="304"/>
      <c r="AC147" s="304"/>
      <c r="AD147" s="304"/>
      <c r="AE147" s="304"/>
      <c r="AF147" s="304"/>
      <c r="AG147" s="304"/>
      <c r="AH147" s="304"/>
      <c r="AI147" s="304"/>
      <c r="AJ147" s="304"/>
      <c r="AK147" s="304"/>
      <c r="AL147" s="304"/>
      <c r="AM147" s="304"/>
      <c r="AN147" s="304"/>
      <c r="AO147" s="304"/>
      <c r="AP147" s="304"/>
      <c r="AQ147" s="309"/>
    </row>
    <row r="148" spans="2:43" ht="24.95" customHeight="1" x14ac:dyDescent="0.4">
      <c r="B148" s="324"/>
      <c r="C148" s="304"/>
      <c r="D148" s="304"/>
      <c r="E148" s="304"/>
      <c r="F148" s="304"/>
      <c r="G148" s="304"/>
      <c r="H148" s="304"/>
      <c r="I148" s="304"/>
      <c r="J148" s="304"/>
      <c r="K148" s="304"/>
      <c r="L148" s="304"/>
      <c r="M148" s="304"/>
      <c r="N148" s="304"/>
      <c r="O148" s="304"/>
      <c r="P148" s="304"/>
      <c r="Q148" s="304"/>
      <c r="R148" s="304"/>
      <c r="S148" s="304"/>
      <c r="T148" s="304"/>
      <c r="U148" s="304"/>
      <c r="V148" s="304"/>
      <c r="W148" s="304"/>
      <c r="X148" s="304"/>
      <c r="Y148" s="304"/>
      <c r="Z148" s="304"/>
      <c r="AA148" s="304"/>
      <c r="AB148" s="304"/>
      <c r="AC148" s="304"/>
      <c r="AD148" s="304"/>
      <c r="AE148" s="304"/>
      <c r="AF148" s="304"/>
      <c r="AG148" s="304"/>
      <c r="AH148" s="304"/>
      <c r="AI148" s="304"/>
      <c r="AJ148" s="304"/>
      <c r="AK148" s="304"/>
      <c r="AL148" s="304"/>
      <c r="AM148" s="304"/>
      <c r="AN148" s="304"/>
      <c r="AO148" s="304"/>
      <c r="AP148" s="304"/>
      <c r="AQ148" s="309"/>
    </row>
    <row r="149" spans="2:43" ht="24.95" customHeight="1" x14ac:dyDescent="0.4">
      <c r="B149" s="324"/>
      <c r="C149" s="304"/>
      <c r="D149" s="304"/>
      <c r="E149" s="304"/>
      <c r="F149" s="304"/>
      <c r="G149" s="304"/>
      <c r="H149" s="304"/>
      <c r="I149" s="304"/>
      <c r="J149" s="304"/>
      <c r="K149" s="304"/>
      <c r="L149" s="304"/>
      <c r="M149" s="304"/>
      <c r="N149" s="304"/>
      <c r="O149" s="304"/>
      <c r="P149" s="304"/>
      <c r="Q149" s="304"/>
      <c r="R149" s="304"/>
      <c r="S149" s="304"/>
      <c r="T149" s="304"/>
      <c r="U149" s="304"/>
      <c r="V149" s="304"/>
      <c r="W149" s="304"/>
      <c r="X149" s="304"/>
      <c r="Y149" s="304"/>
      <c r="Z149" s="304"/>
      <c r="AA149" s="304"/>
      <c r="AB149" s="304"/>
      <c r="AC149" s="304"/>
      <c r="AD149" s="304"/>
      <c r="AE149" s="304"/>
      <c r="AF149" s="304"/>
      <c r="AG149" s="304"/>
      <c r="AH149" s="304"/>
      <c r="AI149" s="304"/>
      <c r="AJ149" s="304"/>
      <c r="AK149" s="304"/>
      <c r="AL149" s="304"/>
      <c r="AM149" s="304"/>
      <c r="AN149" s="304"/>
      <c r="AO149" s="304"/>
      <c r="AP149" s="304"/>
      <c r="AQ149" s="309"/>
    </row>
    <row r="150" spans="2:43" ht="24.95" customHeight="1" x14ac:dyDescent="0.4">
      <c r="B150" s="324"/>
      <c r="C150" s="304"/>
      <c r="D150" s="304"/>
      <c r="E150" s="304"/>
      <c r="F150" s="304"/>
      <c r="G150" s="304"/>
      <c r="H150" s="304"/>
      <c r="I150" s="304"/>
      <c r="J150" s="304"/>
      <c r="K150" s="304"/>
      <c r="L150" s="304"/>
      <c r="M150" s="304"/>
      <c r="N150" s="304"/>
      <c r="O150" s="304"/>
      <c r="P150" s="304"/>
      <c r="Q150" s="304"/>
      <c r="R150" s="304"/>
      <c r="S150" s="304"/>
      <c r="T150" s="304"/>
      <c r="U150" s="304"/>
      <c r="V150" s="304"/>
      <c r="W150" s="304"/>
      <c r="X150" s="304"/>
      <c r="Y150" s="304"/>
      <c r="Z150" s="304"/>
      <c r="AA150" s="304"/>
      <c r="AB150" s="304"/>
      <c r="AC150" s="304"/>
      <c r="AD150" s="304"/>
      <c r="AE150" s="304"/>
      <c r="AF150" s="304"/>
      <c r="AG150" s="304"/>
      <c r="AH150" s="304"/>
      <c r="AI150" s="304"/>
      <c r="AJ150" s="304"/>
      <c r="AK150" s="304"/>
      <c r="AL150" s="304"/>
      <c r="AM150" s="304"/>
      <c r="AN150" s="304"/>
      <c r="AO150" s="304"/>
      <c r="AP150" s="304"/>
      <c r="AQ150" s="309"/>
    </row>
    <row r="151" spans="2:43" ht="24.95" customHeight="1" x14ac:dyDescent="0.4">
      <c r="B151" s="324"/>
      <c r="C151" s="304"/>
      <c r="D151" s="304"/>
      <c r="E151" s="304"/>
      <c r="F151" s="304"/>
      <c r="G151" s="304"/>
      <c r="H151" s="304"/>
      <c r="I151" s="304"/>
      <c r="J151" s="304"/>
      <c r="K151" s="304"/>
      <c r="L151" s="304"/>
      <c r="M151" s="304"/>
      <c r="N151" s="304"/>
      <c r="O151" s="304"/>
      <c r="P151" s="304"/>
      <c r="Q151" s="304"/>
      <c r="R151" s="304"/>
      <c r="S151" s="304"/>
      <c r="T151" s="304"/>
      <c r="U151" s="304"/>
      <c r="V151" s="304"/>
      <c r="W151" s="304"/>
      <c r="X151" s="304"/>
      <c r="Y151" s="304"/>
      <c r="Z151" s="304"/>
      <c r="AA151" s="304"/>
      <c r="AB151" s="304"/>
      <c r="AC151" s="304"/>
      <c r="AD151" s="304"/>
      <c r="AE151" s="304"/>
      <c r="AF151" s="304"/>
      <c r="AG151" s="304"/>
      <c r="AH151" s="304"/>
      <c r="AI151" s="304"/>
      <c r="AJ151" s="304"/>
      <c r="AK151" s="304"/>
      <c r="AL151" s="304"/>
      <c r="AM151" s="304"/>
      <c r="AN151" s="304"/>
      <c r="AO151" s="304"/>
      <c r="AP151" s="304"/>
      <c r="AQ151" s="309"/>
    </row>
    <row r="152" spans="2:43" ht="24.95" customHeight="1" x14ac:dyDescent="0.4">
      <c r="B152" s="324"/>
      <c r="C152" s="304"/>
      <c r="D152" s="304"/>
      <c r="E152" s="304"/>
      <c r="F152" s="304"/>
      <c r="G152" s="304"/>
      <c r="H152" s="304"/>
      <c r="I152" s="304"/>
      <c r="J152" s="304"/>
      <c r="K152" s="304"/>
      <c r="L152" s="304"/>
      <c r="M152" s="304"/>
      <c r="N152" s="304"/>
      <c r="O152" s="304"/>
      <c r="P152" s="304"/>
      <c r="Q152" s="304"/>
      <c r="R152" s="304"/>
      <c r="S152" s="304"/>
      <c r="T152" s="304"/>
      <c r="U152" s="304"/>
      <c r="V152" s="304"/>
      <c r="W152" s="304"/>
      <c r="X152" s="304"/>
      <c r="Y152" s="304"/>
      <c r="Z152" s="304"/>
      <c r="AA152" s="304"/>
      <c r="AB152" s="304"/>
      <c r="AC152" s="304"/>
      <c r="AD152" s="304"/>
      <c r="AE152" s="304"/>
      <c r="AF152" s="304"/>
      <c r="AG152" s="304"/>
      <c r="AH152" s="304"/>
      <c r="AI152" s="304"/>
      <c r="AJ152" s="304"/>
      <c r="AK152" s="304"/>
      <c r="AL152" s="304"/>
      <c r="AM152" s="304"/>
      <c r="AN152" s="304"/>
      <c r="AO152" s="304"/>
      <c r="AP152" s="304"/>
      <c r="AQ152" s="309"/>
    </row>
    <row r="153" spans="2:43" ht="24.95" customHeight="1" x14ac:dyDescent="0.4">
      <c r="B153" s="324"/>
      <c r="C153" s="304"/>
      <c r="D153" s="304"/>
      <c r="E153" s="304"/>
      <c r="F153" s="304"/>
      <c r="G153" s="304"/>
      <c r="H153" s="304"/>
      <c r="I153" s="304"/>
      <c r="J153" s="304"/>
      <c r="K153" s="304"/>
      <c r="L153" s="304"/>
      <c r="M153" s="304"/>
      <c r="N153" s="304"/>
      <c r="O153" s="304"/>
      <c r="P153" s="304"/>
      <c r="Q153" s="304"/>
      <c r="R153" s="304"/>
      <c r="S153" s="304"/>
      <c r="T153" s="304"/>
      <c r="U153" s="304"/>
      <c r="V153" s="304"/>
      <c r="W153" s="304"/>
      <c r="X153" s="304"/>
      <c r="Y153" s="304"/>
      <c r="Z153" s="304"/>
      <c r="AA153" s="304"/>
      <c r="AB153" s="304"/>
      <c r="AC153" s="304"/>
      <c r="AD153" s="304"/>
      <c r="AE153" s="304"/>
      <c r="AF153" s="304"/>
      <c r="AG153" s="304"/>
      <c r="AH153" s="304"/>
      <c r="AI153" s="304"/>
      <c r="AJ153" s="304"/>
      <c r="AK153" s="304"/>
      <c r="AL153" s="304"/>
      <c r="AM153" s="304"/>
      <c r="AN153" s="304"/>
      <c r="AO153" s="304"/>
      <c r="AP153" s="304"/>
      <c r="AQ153" s="309"/>
    </row>
    <row r="154" spans="2:43" ht="24.95" customHeight="1" x14ac:dyDescent="0.4">
      <c r="B154" s="324"/>
      <c r="C154" s="304"/>
      <c r="D154" s="304"/>
      <c r="E154" s="304"/>
      <c r="F154" s="304"/>
      <c r="G154" s="304"/>
      <c r="H154" s="304"/>
      <c r="I154" s="304"/>
      <c r="J154" s="304"/>
      <c r="K154" s="304"/>
      <c r="L154" s="304"/>
      <c r="M154" s="304"/>
      <c r="N154" s="304"/>
      <c r="O154" s="304"/>
      <c r="P154" s="304"/>
      <c r="Q154" s="304"/>
      <c r="R154" s="304"/>
      <c r="S154" s="304"/>
      <c r="T154" s="304"/>
      <c r="U154" s="304"/>
      <c r="V154" s="304"/>
      <c r="W154" s="304"/>
      <c r="X154" s="304"/>
      <c r="Y154" s="304"/>
      <c r="Z154" s="304"/>
      <c r="AA154" s="304"/>
      <c r="AB154" s="304"/>
      <c r="AC154" s="304"/>
      <c r="AD154" s="304"/>
      <c r="AE154" s="304"/>
      <c r="AF154" s="304"/>
      <c r="AG154" s="304"/>
      <c r="AH154" s="304"/>
      <c r="AI154" s="304"/>
      <c r="AJ154" s="304"/>
      <c r="AK154" s="304"/>
      <c r="AL154" s="304"/>
      <c r="AM154" s="304"/>
      <c r="AN154" s="304"/>
      <c r="AO154" s="304"/>
      <c r="AP154" s="304"/>
      <c r="AQ154" s="309"/>
    </row>
    <row r="155" spans="2:43" ht="24.95" customHeight="1" x14ac:dyDescent="0.4">
      <c r="B155" s="324"/>
      <c r="C155" s="304"/>
      <c r="D155" s="304"/>
      <c r="E155" s="304"/>
      <c r="F155" s="304"/>
      <c r="G155" s="304"/>
      <c r="H155" s="304"/>
      <c r="I155" s="304"/>
      <c r="J155" s="304"/>
      <c r="K155" s="304"/>
      <c r="L155" s="304"/>
      <c r="M155" s="304"/>
      <c r="N155" s="304"/>
      <c r="O155" s="304"/>
      <c r="P155" s="304"/>
      <c r="Q155" s="304"/>
      <c r="R155" s="304"/>
      <c r="S155" s="304"/>
      <c r="T155" s="304"/>
      <c r="U155" s="304"/>
      <c r="V155" s="304"/>
      <c r="W155" s="304"/>
      <c r="X155" s="304"/>
      <c r="Y155" s="304"/>
      <c r="Z155" s="304"/>
      <c r="AA155" s="304"/>
      <c r="AB155" s="304"/>
      <c r="AC155" s="304"/>
      <c r="AD155" s="304"/>
      <c r="AE155" s="304"/>
      <c r="AF155" s="304"/>
      <c r="AG155" s="304"/>
      <c r="AH155" s="304"/>
      <c r="AI155" s="304"/>
      <c r="AJ155" s="304"/>
      <c r="AK155" s="304"/>
      <c r="AL155" s="304"/>
      <c r="AM155" s="304"/>
      <c r="AN155" s="304"/>
      <c r="AO155" s="304"/>
      <c r="AP155" s="304"/>
      <c r="AQ155" s="309"/>
    </row>
    <row r="156" spans="2:43" ht="24.95" customHeight="1" thickBot="1" x14ac:dyDescent="0.45">
      <c r="B156" s="82"/>
      <c r="C156" s="83"/>
      <c r="D156" s="83"/>
      <c r="E156" s="83"/>
      <c r="F156" s="83"/>
      <c r="G156" s="83"/>
      <c r="H156" s="83"/>
      <c r="I156" s="83"/>
      <c r="J156" s="83"/>
      <c r="K156" s="83"/>
      <c r="L156" s="83"/>
      <c r="M156" s="83"/>
      <c r="N156" s="83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  <c r="AI156" s="83"/>
      <c r="AJ156" s="83"/>
      <c r="AK156" s="83"/>
      <c r="AL156" s="83"/>
      <c r="AM156" s="83"/>
      <c r="AN156" s="83"/>
      <c r="AO156" s="83"/>
      <c r="AP156" s="83"/>
      <c r="AQ156" s="84"/>
    </row>
    <row r="158" spans="2:43" ht="24.95" customHeight="1" thickBot="1" x14ac:dyDescent="0.45">
      <c r="B158" s="2" t="s">
        <v>68</v>
      </c>
    </row>
    <row r="159" spans="2:43" ht="24.95" customHeight="1" thickBot="1" x14ac:dyDescent="0.45">
      <c r="B159" s="329" t="s">
        <v>70</v>
      </c>
      <c r="C159" s="330"/>
      <c r="D159" s="331" t="s">
        <v>71</v>
      </c>
      <c r="E159" s="330"/>
      <c r="F159" s="330"/>
      <c r="G159" s="332"/>
      <c r="H159" s="349" t="s">
        <v>72</v>
      </c>
      <c r="I159" s="330"/>
      <c r="J159" s="330"/>
      <c r="K159" s="330"/>
      <c r="L159" s="330"/>
      <c r="M159" s="330"/>
      <c r="N159" s="330"/>
      <c r="O159" s="330"/>
      <c r="P159" s="330"/>
      <c r="Q159" s="330"/>
      <c r="R159" s="330"/>
      <c r="S159" s="330"/>
      <c r="T159" s="330"/>
      <c r="U159" s="330"/>
      <c r="V159" s="330"/>
      <c r="W159" s="330"/>
      <c r="X159" s="330"/>
      <c r="Y159" s="330"/>
      <c r="Z159" s="350"/>
      <c r="AA159" s="321" t="s">
        <v>205</v>
      </c>
      <c r="AB159" s="322"/>
      <c r="AC159" s="322"/>
      <c r="AD159" s="322"/>
      <c r="AE159" s="323"/>
    </row>
    <row r="160" spans="2:43" ht="30" customHeight="1" x14ac:dyDescent="0.4">
      <c r="B160" s="333" t="s">
        <v>73</v>
      </c>
      <c r="C160" s="334"/>
      <c r="D160" s="337">
        <f>X160+X161</f>
        <v>0</v>
      </c>
      <c r="E160" s="337"/>
      <c r="F160" s="337"/>
      <c r="G160" s="339" t="s">
        <v>74</v>
      </c>
      <c r="H160" s="347" t="s">
        <v>75</v>
      </c>
      <c r="I160" s="348"/>
      <c r="J160" s="348"/>
      <c r="K160" s="63"/>
      <c r="L160" s="64" t="s">
        <v>76</v>
      </c>
      <c r="M160" s="341"/>
      <c r="N160" s="341"/>
      <c r="O160" s="65" t="s">
        <v>77</v>
      </c>
      <c r="P160" s="351"/>
      <c r="Q160" s="351"/>
      <c r="R160" s="66" t="s">
        <v>78</v>
      </c>
      <c r="S160" s="351"/>
      <c r="T160" s="351"/>
      <c r="U160" s="352" t="s">
        <v>79</v>
      </c>
      <c r="V160" s="353"/>
      <c r="W160" s="67" t="s">
        <v>80</v>
      </c>
      <c r="X160" s="341">
        <f t="shared" ref="X160:X166" si="1">M160*P160*S160</f>
        <v>0</v>
      </c>
      <c r="Y160" s="341"/>
      <c r="Z160" s="354"/>
      <c r="AA160" s="324"/>
      <c r="AB160" s="304"/>
      <c r="AC160" s="304"/>
      <c r="AD160" s="304"/>
      <c r="AE160" s="309"/>
    </row>
    <row r="161" spans="2:31" ht="30" customHeight="1" x14ac:dyDescent="0.4">
      <c r="B161" s="335"/>
      <c r="C161" s="336"/>
      <c r="D161" s="338"/>
      <c r="E161" s="338"/>
      <c r="F161" s="338"/>
      <c r="G161" s="340"/>
      <c r="H161" s="345" t="s">
        <v>81</v>
      </c>
      <c r="I161" s="346"/>
      <c r="J161" s="346"/>
      <c r="K161" s="36"/>
      <c r="L161" s="28" t="s">
        <v>76</v>
      </c>
      <c r="M161" s="318"/>
      <c r="N161" s="318"/>
      <c r="O161" s="29" t="s">
        <v>77</v>
      </c>
      <c r="P161" s="355"/>
      <c r="Q161" s="355"/>
      <c r="R161" s="30" t="s">
        <v>78</v>
      </c>
      <c r="S161" s="355"/>
      <c r="T161" s="355"/>
      <c r="U161" s="316" t="s">
        <v>79</v>
      </c>
      <c r="V161" s="317"/>
      <c r="W161" s="31" t="s">
        <v>80</v>
      </c>
      <c r="X161" s="318">
        <f t="shared" si="1"/>
        <v>0</v>
      </c>
      <c r="Y161" s="318"/>
      <c r="Z161" s="319"/>
      <c r="AA161" s="325"/>
      <c r="AB161" s="326"/>
      <c r="AC161" s="326"/>
      <c r="AD161" s="326"/>
      <c r="AE161" s="327"/>
    </row>
    <row r="162" spans="2:31" ht="30" customHeight="1" x14ac:dyDescent="0.4">
      <c r="B162" s="356" t="s">
        <v>82</v>
      </c>
      <c r="C162" s="357"/>
      <c r="D162" s="360">
        <f>X162+X163+X164+X165</f>
        <v>0</v>
      </c>
      <c r="E162" s="360"/>
      <c r="F162" s="360"/>
      <c r="G162" s="362" t="s">
        <v>74</v>
      </c>
      <c r="H162" s="365" t="s">
        <v>83</v>
      </c>
      <c r="I162" s="371" t="s">
        <v>75</v>
      </c>
      <c r="J162" s="372"/>
      <c r="K162" s="57"/>
      <c r="L162" s="32" t="s">
        <v>76</v>
      </c>
      <c r="M162" s="360"/>
      <c r="N162" s="360"/>
      <c r="O162" s="33" t="s">
        <v>77</v>
      </c>
      <c r="P162" s="367"/>
      <c r="Q162" s="367"/>
      <c r="R162" s="34" t="s">
        <v>78</v>
      </c>
      <c r="S162" s="367"/>
      <c r="T162" s="367"/>
      <c r="U162" s="368" t="s">
        <v>107</v>
      </c>
      <c r="V162" s="369"/>
      <c r="W162" s="35" t="s">
        <v>80</v>
      </c>
      <c r="X162" s="360">
        <f t="shared" si="1"/>
        <v>0</v>
      </c>
      <c r="Y162" s="360"/>
      <c r="Z162" s="428"/>
      <c r="AA162" s="88"/>
      <c r="AB162" s="89"/>
      <c r="AC162" s="89"/>
      <c r="AD162" s="89"/>
      <c r="AE162" s="90"/>
    </row>
    <row r="163" spans="2:31" ht="30" customHeight="1" x14ac:dyDescent="0.4">
      <c r="B163" s="358"/>
      <c r="C163" s="359"/>
      <c r="D163" s="361"/>
      <c r="E163" s="361"/>
      <c r="F163" s="361"/>
      <c r="G163" s="363"/>
      <c r="H163" s="366"/>
      <c r="I163" s="370" t="s">
        <v>81</v>
      </c>
      <c r="J163" s="346"/>
      <c r="K163" s="56"/>
      <c r="L163" s="29"/>
      <c r="M163" s="318"/>
      <c r="N163" s="318"/>
      <c r="O163" s="29" t="s">
        <v>77</v>
      </c>
      <c r="P163" s="355"/>
      <c r="Q163" s="355"/>
      <c r="R163" s="30" t="s">
        <v>78</v>
      </c>
      <c r="S163" s="355"/>
      <c r="T163" s="355"/>
      <c r="U163" s="316" t="s">
        <v>107</v>
      </c>
      <c r="V163" s="317"/>
      <c r="W163" s="31" t="s">
        <v>80</v>
      </c>
      <c r="X163" s="318">
        <f t="shared" si="1"/>
        <v>0</v>
      </c>
      <c r="Y163" s="318"/>
      <c r="Z163" s="319"/>
      <c r="AA163" s="97"/>
      <c r="AB163" s="92"/>
      <c r="AC163" s="92"/>
      <c r="AD163" s="92"/>
      <c r="AE163" s="93"/>
    </row>
    <row r="164" spans="2:31" ht="30" customHeight="1" x14ac:dyDescent="0.4">
      <c r="B164" s="358"/>
      <c r="C164" s="359"/>
      <c r="D164" s="361"/>
      <c r="E164" s="361"/>
      <c r="F164" s="361"/>
      <c r="G164" s="363"/>
      <c r="H164" s="365" t="s">
        <v>84</v>
      </c>
      <c r="I164" s="371" t="s">
        <v>75</v>
      </c>
      <c r="J164" s="372"/>
      <c r="K164" s="57"/>
      <c r="L164" s="68" t="s">
        <v>76</v>
      </c>
      <c r="M164" s="361"/>
      <c r="N164" s="361"/>
      <c r="O164" s="69" t="s">
        <v>77</v>
      </c>
      <c r="P164" s="373"/>
      <c r="Q164" s="373"/>
      <c r="R164" s="70" t="s">
        <v>78</v>
      </c>
      <c r="S164" s="373"/>
      <c r="T164" s="373"/>
      <c r="U164" s="374" t="s">
        <v>85</v>
      </c>
      <c r="V164" s="375"/>
      <c r="W164" s="71" t="s">
        <v>80</v>
      </c>
      <c r="X164" s="361">
        <f t="shared" si="1"/>
        <v>0</v>
      </c>
      <c r="Y164" s="361"/>
      <c r="Z164" s="386"/>
      <c r="AA164" s="88"/>
      <c r="AB164" s="89"/>
      <c r="AC164" s="89"/>
      <c r="AD164" s="89"/>
      <c r="AE164" s="90"/>
    </row>
    <row r="165" spans="2:31" ht="30" customHeight="1" x14ac:dyDescent="0.4">
      <c r="B165" s="335"/>
      <c r="C165" s="336"/>
      <c r="D165" s="318"/>
      <c r="E165" s="318"/>
      <c r="F165" s="318"/>
      <c r="G165" s="364"/>
      <c r="H165" s="366"/>
      <c r="I165" s="370" t="s">
        <v>86</v>
      </c>
      <c r="J165" s="346"/>
      <c r="K165" s="56"/>
      <c r="L165" s="28" t="s">
        <v>76</v>
      </c>
      <c r="M165" s="318"/>
      <c r="N165" s="318"/>
      <c r="O165" s="29" t="s">
        <v>77</v>
      </c>
      <c r="P165" s="355"/>
      <c r="Q165" s="355"/>
      <c r="R165" s="30" t="s">
        <v>78</v>
      </c>
      <c r="S165" s="355"/>
      <c r="T165" s="355"/>
      <c r="U165" s="316" t="s">
        <v>85</v>
      </c>
      <c r="V165" s="317"/>
      <c r="W165" s="31" t="s">
        <v>80</v>
      </c>
      <c r="X165" s="318">
        <f t="shared" si="1"/>
        <v>0</v>
      </c>
      <c r="Y165" s="318"/>
      <c r="Z165" s="319"/>
      <c r="AA165" s="94"/>
      <c r="AB165" s="95"/>
      <c r="AC165" s="95"/>
      <c r="AD165" s="95"/>
      <c r="AE165" s="96"/>
    </row>
    <row r="166" spans="2:31" ht="30" customHeight="1" x14ac:dyDescent="0.4">
      <c r="B166" s="356" t="s">
        <v>87</v>
      </c>
      <c r="C166" s="357"/>
      <c r="D166" s="360">
        <f>X166+X167+X168+X169+X170+X171+X172</f>
        <v>0</v>
      </c>
      <c r="E166" s="360"/>
      <c r="F166" s="360"/>
      <c r="G166" s="376" t="s">
        <v>74</v>
      </c>
      <c r="H166" s="424" t="s">
        <v>88</v>
      </c>
      <c r="I166" s="392"/>
      <c r="J166" s="392"/>
      <c r="K166" s="51"/>
      <c r="L166" s="37" t="s">
        <v>76</v>
      </c>
      <c r="M166" s="378"/>
      <c r="N166" s="378"/>
      <c r="O166" s="38" t="s">
        <v>77</v>
      </c>
      <c r="P166" s="379"/>
      <c r="Q166" s="379"/>
      <c r="R166" s="39" t="s">
        <v>78</v>
      </c>
      <c r="S166" s="379"/>
      <c r="T166" s="379"/>
      <c r="U166" s="380" t="s">
        <v>79</v>
      </c>
      <c r="V166" s="381"/>
      <c r="W166" s="40" t="s">
        <v>80</v>
      </c>
      <c r="X166" s="378">
        <f t="shared" si="1"/>
        <v>0</v>
      </c>
      <c r="Y166" s="378"/>
      <c r="Z166" s="382"/>
      <c r="AA166" s="85"/>
      <c r="AB166" s="86"/>
      <c r="AC166" s="86"/>
      <c r="AD166" s="86"/>
      <c r="AE166" s="87"/>
    </row>
    <row r="167" spans="2:31" ht="30" customHeight="1" x14ac:dyDescent="0.4">
      <c r="B167" s="358"/>
      <c r="C167" s="359"/>
      <c r="D167" s="361"/>
      <c r="E167" s="361"/>
      <c r="F167" s="361"/>
      <c r="G167" s="377"/>
      <c r="H167" s="424" t="s">
        <v>89</v>
      </c>
      <c r="I167" s="392"/>
      <c r="J167" s="392"/>
      <c r="K167" s="52"/>
      <c r="L167" s="37" t="s">
        <v>76</v>
      </c>
      <c r="M167" s="378"/>
      <c r="N167" s="378"/>
      <c r="O167" s="38" t="s">
        <v>77</v>
      </c>
      <c r="P167" s="379"/>
      <c r="Q167" s="379"/>
      <c r="R167" s="380" t="s">
        <v>90</v>
      </c>
      <c r="S167" s="381"/>
      <c r="T167" s="381"/>
      <c r="U167" s="381"/>
      <c r="V167" s="381"/>
      <c r="W167" s="40" t="s">
        <v>80</v>
      </c>
      <c r="X167" s="378">
        <f>M167*P167</f>
        <v>0</v>
      </c>
      <c r="Y167" s="378"/>
      <c r="Z167" s="382"/>
      <c r="AA167" s="98"/>
      <c r="AB167" s="99"/>
      <c r="AC167" s="99"/>
      <c r="AD167" s="99"/>
      <c r="AE167" s="100"/>
    </row>
    <row r="168" spans="2:31" ht="30" customHeight="1" x14ac:dyDescent="0.4">
      <c r="B168" s="358"/>
      <c r="C168" s="359"/>
      <c r="D168" s="361"/>
      <c r="E168" s="361"/>
      <c r="F168" s="361"/>
      <c r="G168" s="377"/>
      <c r="H168" s="424" t="s">
        <v>91</v>
      </c>
      <c r="I168" s="392"/>
      <c r="J168" s="392"/>
      <c r="K168" s="53"/>
      <c r="L168" s="37" t="s">
        <v>76</v>
      </c>
      <c r="M168" s="318"/>
      <c r="N168" s="318"/>
      <c r="O168" s="38" t="s">
        <v>77</v>
      </c>
      <c r="P168" s="355"/>
      <c r="Q168" s="355"/>
      <c r="R168" s="316"/>
      <c r="S168" s="316"/>
      <c r="T168" s="316"/>
      <c r="U168" s="316"/>
      <c r="V168" s="316"/>
      <c r="W168" s="40" t="s">
        <v>80</v>
      </c>
      <c r="X168" s="318"/>
      <c r="Y168" s="318"/>
      <c r="Z168" s="319"/>
      <c r="AA168" s="85"/>
      <c r="AB168" s="86"/>
      <c r="AC168" s="86"/>
      <c r="AD168" s="86"/>
      <c r="AE168" s="87"/>
    </row>
    <row r="169" spans="2:31" ht="30" customHeight="1" x14ac:dyDescent="0.4">
      <c r="B169" s="358"/>
      <c r="C169" s="359"/>
      <c r="D169" s="361"/>
      <c r="E169" s="361"/>
      <c r="F169" s="361"/>
      <c r="G169" s="377"/>
      <c r="H169" s="424" t="s">
        <v>92</v>
      </c>
      <c r="I169" s="392"/>
      <c r="J169" s="392"/>
      <c r="K169" s="36"/>
      <c r="L169" s="37" t="s">
        <v>76</v>
      </c>
      <c r="M169" s="383"/>
      <c r="N169" s="383"/>
      <c r="O169" s="38" t="s">
        <v>77</v>
      </c>
      <c r="P169" s="384"/>
      <c r="Q169" s="384"/>
      <c r="R169" s="384"/>
      <c r="S169" s="384"/>
      <c r="T169" s="384"/>
      <c r="U169" s="384"/>
      <c r="V169" s="42"/>
      <c r="W169" s="40" t="s">
        <v>80</v>
      </c>
      <c r="X169" s="383"/>
      <c r="Y169" s="383"/>
      <c r="Z169" s="385"/>
      <c r="AA169" s="85"/>
      <c r="AB169" s="86"/>
      <c r="AC169" s="86"/>
      <c r="AD169" s="86"/>
      <c r="AE169" s="87"/>
    </row>
    <row r="170" spans="2:31" ht="30" customHeight="1" x14ac:dyDescent="0.4">
      <c r="B170" s="358"/>
      <c r="C170" s="359"/>
      <c r="D170" s="361"/>
      <c r="E170" s="361"/>
      <c r="F170" s="361"/>
      <c r="G170" s="377"/>
      <c r="H170" s="424" t="s">
        <v>93</v>
      </c>
      <c r="I170" s="392"/>
      <c r="J170" s="392"/>
      <c r="K170" s="36"/>
      <c r="L170" s="37" t="s">
        <v>76</v>
      </c>
      <c r="M170" s="383"/>
      <c r="N170" s="383"/>
      <c r="O170" s="38" t="s">
        <v>77</v>
      </c>
      <c r="P170" s="384"/>
      <c r="Q170" s="384"/>
      <c r="R170" s="384"/>
      <c r="S170" s="384"/>
      <c r="T170" s="384"/>
      <c r="U170" s="384"/>
      <c r="V170" s="42"/>
      <c r="W170" s="40" t="s">
        <v>80</v>
      </c>
      <c r="X170" s="383"/>
      <c r="Y170" s="383"/>
      <c r="Z170" s="385"/>
      <c r="AA170" s="85"/>
      <c r="AB170" s="86"/>
      <c r="AC170" s="86"/>
      <c r="AD170" s="86"/>
      <c r="AE170" s="87"/>
    </row>
    <row r="171" spans="2:31" ht="30" customHeight="1" x14ac:dyDescent="0.4">
      <c r="B171" s="358"/>
      <c r="C171" s="359"/>
      <c r="D171" s="361"/>
      <c r="E171" s="361"/>
      <c r="F171" s="361"/>
      <c r="G171" s="377"/>
      <c r="H171" s="424" t="s">
        <v>94</v>
      </c>
      <c r="I171" s="392"/>
      <c r="J171" s="392"/>
      <c r="K171" s="36"/>
      <c r="L171" s="37" t="s">
        <v>76</v>
      </c>
      <c r="M171" s="383"/>
      <c r="N171" s="383"/>
      <c r="O171" s="38" t="s">
        <v>77</v>
      </c>
      <c r="P171" s="384"/>
      <c r="Q171" s="384"/>
      <c r="R171" s="384"/>
      <c r="S171" s="384"/>
      <c r="T171" s="384"/>
      <c r="U171" s="384"/>
      <c r="V171" s="42"/>
      <c r="W171" s="40" t="s">
        <v>80</v>
      </c>
      <c r="X171" s="383"/>
      <c r="Y171" s="383"/>
      <c r="Z171" s="385"/>
      <c r="AA171" s="85"/>
      <c r="AB171" s="86"/>
      <c r="AC171" s="86"/>
      <c r="AD171" s="86"/>
      <c r="AE171" s="87"/>
    </row>
    <row r="172" spans="2:31" ht="30" customHeight="1" x14ac:dyDescent="0.4">
      <c r="B172" s="358"/>
      <c r="C172" s="359"/>
      <c r="D172" s="361"/>
      <c r="E172" s="361"/>
      <c r="F172" s="361"/>
      <c r="G172" s="377"/>
      <c r="H172" s="425" t="s">
        <v>102</v>
      </c>
      <c r="I172" s="426"/>
      <c r="J172" s="426"/>
      <c r="K172" s="36"/>
      <c r="L172" s="37" t="s">
        <v>76</v>
      </c>
      <c r="M172" s="318"/>
      <c r="N172" s="318"/>
      <c r="O172" s="38" t="s">
        <v>77</v>
      </c>
      <c r="P172" s="379"/>
      <c r="Q172" s="379"/>
      <c r="R172" s="427" t="s">
        <v>90</v>
      </c>
      <c r="S172" s="427"/>
      <c r="T172" s="427"/>
      <c r="U172" s="427"/>
      <c r="V172" s="42"/>
      <c r="W172" s="40" t="s">
        <v>80</v>
      </c>
      <c r="X172" s="318">
        <f>M172*P172</f>
        <v>0</v>
      </c>
      <c r="Y172" s="318"/>
      <c r="Z172" s="319"/>
      <c r="AA172" s="85"/>
      <c r="AB172" s="86"/>
      <c r="AC172" s="86"/>
      <c r="AD172" s="86"/>
      <c r="AE172" s="87"/>
    </row>
    <row r="173" spans="2:31" ht="30" customHeight="1" x14ac:dyDescent="0.4">
      <c r="B173" s="356" t="s">
        <v>95</v>
      </c>
      <c r="C173" s="357"/>
      <c r="D173" s="387">
        <f>+X173+X174+X175</f>
        <v>0</v>
      </c>
      <c r="E173" s="387"/>
      <c r="F173" s="387"/>
      <c r="G173" s="376" t="s">
        <v>74</v>
      </c>
      <c r="H173" s="425" t="s">
        <v>103</v>
      </c>
      <c r="I173" s="426"/>
      <c r="J173" s="426"/>
      <c r="K173" s="54"/>
      <c r="L173" s="37" t="s">
        <v>76</v>
      </c>
      <c r="M173" s="378"/>
      <c r="N173" s="378"/>
      <c r="O173" s="38" t="s">
        <v>77</v>
      </c>
      <c r="P173" s="379"/>
      <c r="Q173" s="379"/>
      <c r="R173" s="380" t="s">
        <v>90</v>
      </c>
      <c r="S173" s="381"/>
      <c r="T173" s="381"/>
      <c r="U173" s="381"/>
      <c r="V173" s="381"/>
      <c r="W173" s="40" t="s">
        <v>80</v>
      </c>
      <c r="X173" s="378">
        <f>M173*P173</f>
        <v>0</v>
      </c>
      <c r="Y173" s="378"/>
      <c r="Z173" s="382"/>
      <c r="AA173" s="85"/>
      <c r="AB173" s="86"/>
      <c r="AC173" s="86"/>
      <c r="AD173" s="86"/>
      <c r="AE173" s="87"/>
    </row>
    <row r="174" spans="2:31" ht="30" customHeight="1" x14ac:dyDescent="0.4">
      <c r="B174" s="358"/>
      <c r="C174" s="359"/>
      <c r="D174" s="388"/>
      <c r="E174" s="388"/>
      <c r="F174" s="388"/>
      <c r="G174" s="377"/>
      <c r="H174" s="424" t="s">
        <v>96</v>
      </c>
      <c r="I174" s="392"/>
      <c r="J174" s="392"/>
      <c r="K174" s="52"/>
      <c r="L174" s="37" t="s">
        <v>76</v>
      </c>
      <c r="M174" s="383"/>
      <c r="N174" s="383"/>
      <c r="O174" s="38" t="s">
        <v>77</v>
      </c>
      <c r="P174" s="384"/>
      <c r="Q174" s="384"/>
      <c r="R174" s="390" t="s">
        <v>90</v>
      </c>
      <c r="S174" s="390"/>
      <c r="T174" s="390"/>
      <c r="U174" s="390"/>
      <c r="V174" s="43"/>
      <c r="W174" s="40" t="s">
        <v>80</v>
      </c>
      <c r="X174" s="383"/>
      <c r="Y174" s="383"/>
      <c r="Z174" s="385"/>
      <c r="AA174" s="85"/>
      <c r="AB174" s="86"/>
      <c r="AC174" s="86"/>
      <c r="AD174" s="86"/>
      <c r="AE174" s="87"/>
    </row>
    <row r="175" spans="2:31" ht="30" customHeight="1" x14ac:dyDescent="0.4">
      <c r="B175" s="335"/>
      <c r="C175" s="336"/>
      <c r="D175" s="338"/>
      <c r="E175" s="338"/>
      <c r="F175" s="338"/>
      <c r="G175" s="389"/>
      <c r="H175" s="391" t="s">
        <v>97</v>
      </c>
      <c r="I175" s="392"/>
      <c r="J175" s="392"/>
      <c r="K175" s="53"/>
      <c r="L175" s="28" t="s">
        <v>76</v>
      </c>
      <c r="M175" s="318"/>
      <c r="N175" s="318"/>
      <c r="O175" s="29" t="s">
        <v>77</v>
      </c>
      <c r="P175" s="355"/>
      <c r="Q175" s="355"/>
      <c r="R175" s="316" t="s">
        <v>90</v>
      </c>
      <c r="S175" s="317"/>
      <c r="T175" s="317"/>
      <c r="U175" s="317"/>
      <c r="V175" s="317"/>
      <c r="W175" s="31" t="s">
        <v>80</v>
      </c>
      <c r="X175" s="318">
        <f>M175*P175</f>
        <v>0</v>
      </c>
      <c r="Y175" s="318"/>
      <c r="Z175" s="319"/>
      <c r="AA175" s="85"/>
      <c r="AB175" s="86"/>
      <c r="AC175" s="86"/>
      <c r="AD175" s="86"/>
      <c r="AE175" s="87"/>
    </row>
    <row r="176" spans="2:31" ht="30" customHeight="1" x14ac:dyDescent="0.4">
      <c r="B176" s="358" t="s">
        <v>98</v>
      </c>
      <c r="C176" s="359"/>
      <c r="D176" s="388">
        <f>X176+X177</f>
        <v>0</v>
      </c>
      <c r="E176" s="388"/>
      <c r="F176" s="388"/>
      <c r="G176" s="377" t="s">
        <v>74</v>
      </c>
      <c r="H176" s="435"/>
      <c r="I176" s="435"/>
      <c r="J176" s="72"/>
      <c r="K176" s="72"/>
      <c r="L176" s="73" t="s">
        <v>76</v>
      </c>
      <c r="M176" s="361"/>
      <c r="N176" s="361"/>
      <c r="O176" s="69" t="s">
        <v>77</v>
      </c>
      <c r="P176" s="373"/>
      <c r="Q176" s="373"/>
      <c r="R176" s="70" t="s">
        <v>78</v>
      </c>
      <c r="S176" s="373"/>
      <c r="T176" s="373"/>
      <c r="U176" s="374" t="s">
        <v>79</v>
      </c>
      <c r="V176" s="375"/>
      <c r="W176" s="71" t="s">
        <v>80</v>
      </c>
      <c r="X176" s="361">
        <f>M176*P176*S176</f>
        <v>0</v>
      </c>
      <c r="Y176" s="361"/>
      <c r="Z176" s="386"/>
      <c r="AA176" s="88"/>
      <c r="AB176" s="89"/>
      <c r="AC176" s="89"/>
      <c r="AD176" s="89"/>
      <c r="AE176" s="90"/>
    </row>
    <row r="177" spans="2:31" ht="30" customHeight="1" x14ac:dyDescent="0.4">
      <c r="B177" s="335"/>
      <c r="C177" s="336"/>
      <c r="D177" s="338"/>
      <c r="E177" s="338"/>
      <c r="F177" s="338"/>
      <c r="G177" s="434"/>
      <c r="H177" s="346"/>
      <c r="I177" s="346"/>
      <c r="J177" s="36"/>
      <c r="K177" s="36"/>
      <c r="L177" s="28" t="s">
        <v>76</v>
      </c>
      <c r="M177" s="318"/>
      <c r="N177" s="318"/>
      <c r="O177" s="44" t="s">
        <v>99</v>
      </c>
      <c r="P177" s="355"/>
      <c r="Q177" s="355"/>
      <c r="R177" s="45" t="s">
        <v>106</v>
      </c>
      <c r="S177" s="355"/>
      <c r="T177" s="355"/>
      <c r="U177" s="316" t="s">
        <v>79</v>
      </c>
      <c r="V177" s="317"/>
      <c r="W177" s="31" t="s">
        <v>80</v>
      </c>
      <c r="X177" s="318">
        <f>M177*S177</f>
        <v>0</v>
      </c>
      <c r="Y177" s="318"/>
      <c r="Z177" s="319"/>
      <c r="AA177" s="91"/>
      <c r="AB177" s="92"/>
      <c r="AC177" s="92"/>
      <c r="AD177" s="92"/>
      <c r="AE177" s="93"/>
    </row>
    <row r="178" spans="2:31" ht="30" customHeight="1" x14ac:dyDescent="0.4">
      <c r="B178" s="394" t="s">
        <v>104</v>
      </c>
      <c r="C178" s="395"/>
      <c r="D178" s="360">
        <f>X178</f>
        <v>0</v>
      </c>
      <c r="E178" s="360"/>
      <c r="F178" s="360"/>
      <c r="G178" s="46" t="s">
        <v>74</v>
      </c>
      <c r="H178" s="396"/>
      <c r="I178" s="397"/>
      <c r="J178" s="55"/>
      <c r="K178" s="55"/>
      <c r="L178" s="68" t="s">
        <v>76</v>
      </c>
      <c r="M178" s="360"/>
      <c r="N178" s="360"/>
      <c r="O178" s="69" t="s">
        <v>77</v>
      </c>
      <c r="P178" s="367"/>
      <c r="Q178" s="367"/>
      <c r="R178" s="398" t="s">
        <v>90</v>
      </c>
      <c r="S178" s="398"/>
      <c r="T178" s="398"/>
      <c r="U178" s="398"/>
      <c r="V178" s="47"/>
      <c r="W178" s="35" t="s">
        <v>80</v>
      </c>
      <c r="X178" s="361">
        <f>M178*P178</f>
        <v>0</v>
      </c>
      <c r="Y178" s="361"/>
      <c r="Z178" s="386"/>
      <c r="AA178" s="85"/>
      <c r="AB178" s="86"/>
      <c r="AC178" s="86"/>
      <c r="AD178" s="86"/>
      <c r="AE178" s="87"/>
    </row>
    <row r="179" spans="2:31" ht="30" customHeight="1" x14ac:dyDescent="0.4">
      <c r="B179" s="403" t="s">
        <v>105</v>
      </c>
      <c r="C179" s="404"/>
      <c r="D179" s="399"/>
      <c r="E179" s="399"/>
      <c r="F179" s="399"/>
      <c r="G179" s="362" t="s">
        <v>74</v>
      </c>
      <c r="H179" s="411"/>
      <c r="I179" s="397"/>
      <c r="J179" s="397"/>
      <c r="K179" s="397"/>
      <c r="L179" s="400" t="s">
        <v>76</v>
      </c>
      <c r="M179" s="399"/>
      <c r="N179" s="399"/>
      <c r="O179" s="420" t="s">
        <v>77</v>
      </c>
      <c r="P179" s="420"/>
      <c r="Q179" s="420"/>
      <c r="R179" s="398" t="s">
        <v>107</v>
      </c>
      <c r="S179" s="398"/>
      <c r="T179" s="398"/>
      <c r="U179" s="398"/>
      <c r="V179" s="417"/>
      <c r="W179" s="415" t="s">
        <v>80</v>
      </c>
      <c r="X179" s="399">
        <f>M179*P179</f>
        <v>0</v>
      </c>
      <c r="Y179" s="399"/>
      <c r="Z179" s="413"/>
      <c r="AA179" s="88"/>
      <c r="AB179" s="89"/>
      <c r="AC179" s="89"/>
      <c r="AD179" s="89"/>
      <c r="AE179" s="90"/>
    </row>
    <row r="180" spans="2:31" ht="30" customHeight="1" x14ac:dyDescent="0.4">
      <c r="B180" s="403"/>
      <c r="C180" s="404"/>
      <c r="D180" s="389"/>
      <c r="E180" s="389"/>
      <c r="F180" s="389"/>
      <c r="G180" s="364"/>
      <c r="H180" s="412"/>
      <c r="I180" s="402"/>
      <c r="J180" s="402"/>
      <c r="K180" s="402"/>
      <c r="L180" s="401"/>
      <c r="M180" s="389"/>
      <c r="N180" s="389"/>
      <c r="O180" s="421"/>
      <c r="P180" s="421"/>
      <c r="Q180" s="421"/>
      <c r="R180" s="419"/>
      <c r="S180" s="419"/>
      <c r="T180" s="419"/>
      <c r="U180" s="419"/>
      <c r="V180" s="418"/>
      <c r="W180" s="416"/>
      <c r="X180" s="389"/>
      <c r="Y180" s="389"/>
      <c r="Z180" s="414"/>
      <c r="AA180" s="94"/>
      <c r="AB180" s="95"/>
      <c r="AC180" s="95"/>
      <c r="AD180" s="95"/>
      <c r="AE180" s="96"/>
    </row>
    <row r="181" spans="2:31" ht="30" customHeight="1" thickBot="1" x14ac:dyDescent="0.45">
      <c r="B181" s="422" t="s">
        <v>81</v>
      </c>
      <c r="C181" s="423"/>
      <c r="D181" s="429"/>
      <c r="E181" s="429"/>
      <c r="F181" s="429"/>
      <c r="G181" s="74" t="s">
        <v>74</v>
      </c>
      <c r="H181" s="408"/>
      <c r="I181" s="409"/>
      <c r="J181" s="409"/>
      <c r="K181" s="409"/>
      <c r="L181" s="409"/>
      <c r="M181" s="409"/>
      <c r="N181" s="409"/>
      <c r="O181" s="409"/>
      <c r="P181" s="409"/>
      <c r="Q181" s="409"/>
      <c r="R181" s="409"/>
      <c r="S181" s="409"/>
      <c r="T181" s="409"/>
      <c r="U181" s="409"/>
      <c r="V181" s="409"/>
      <c r="W181" s="409"/>
      <c r="X181" s="409"/>
      <c r="Y181" s="409"/>
      <c r="Z181" s="410"/>
      <c r="AA181" s="79"/>
      <c r="AB181" s="80"/>
      <c r="AC181" s="80"/>
      <c r="AD181" s="80"/>
      <c r="AE181" s="81"/>
    </row>
    <row r="182" spans="2:31" ht="30" customHeight="1" thickBot="1" x14ac:dyDescent="0.45">
      <c r="B182" s="430" t="s">
        <v>100</v>
      </c>
      <c r="C182" s="431"/>
      <c r="D182" s="432">
        <f>SUM(D160:G181)</f>
        <v>0</v>
      </c>
      <c r="E182" s="433"/>
      <c r="F182" s="433"/>
      <c r="G182" s="48" t="s">
        <v>74</v>
      </c>
      <c r="H182" s="405"/>
      <c r="I182" s="406"/>
      <c r="J182" s="406"/>
      <c r="K182" s="406"/>
      <c r="L182" s="406"/>
      <c r="M182" s="406"/>
      <c r="N182" s="406"/>
      <c r="O182" s="406"/>
      <c r="P182" s="406"/>
      <c r="Q182" s="406"/>
      <c r="R182" s="406"/>
      <c r="S182" s="406"/>
      <c r="T182" s="406"/>
      <c r="U182" s="406"/>
      <c r="V182" s="406"/>
      <c r="W182" s="406"/>
      <c r="X182" s="406"/>
      <c r="Y182" s="406"/>
      <c r="Z182" s="407"/>
      <c r="AA182" s="82"/>
      <c r="AB182" s="83"/>
      <c r="AC182" s="83"/>
      <c r="AD182" s="83"/>
      <c r="AE182" s="84"/>
    </row>
    <row r="183" spans="2:31" ht="24.95" customHeight="1" x14ac:dyDescent="0.4">
      <c r="B183" s="49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</row>
    <row r="184" spans="2:31" ht="24.95" customHeight="1" x14ac:dyDescent="0.4">
      <c r="B184" s="393" t="s">
        <v>101</v>
      </c>
      <c r="C184" s="393"/>
      <c r="D184" s="393"/>
      <c r="E184" s="393"/>
      <c r="F184" s="393"/>
      <c r="G184" s="393"/>
      <c r="H184" s="393"/>
      <c r="I184" s="393"/>
      <c r="J184" s="393"/>
      <c r="K184" s="393"/>
      <c r="L184" s="393"/>
      <c r="M184" s="393"/>
      <c r="N184" s="393"/>
      <c r="O184" s="393"/>
      <c r="P184" s="393"/>
      <c r="Q184" s="393"/>
      <c r="R184" s="393"/>
      <c r="S184" s="393"/>
      <c r="T184" s="393"/>
      <c r="U184" s="393"/>
      <c r="V184" s="393"/>
      <c r="W184" s="393"/>
      <c r="X184" s="393"/>
    </row>
  </sheetData>
  <mergeCells count="766">
    <mergeCell ref="S176:T176"/>
    <mergeCell ref="D181:F181"/>
    <mergeCell ref="B182:C182"/>
    <mergeCell ref="D182:F182"/>
    <mergeCell ref="B176:C177"/>
    <mergeCell ref="D176:F177"/>
    <mergeCell ref="G176:G177"/>
    <mergeCell ref="H176:I176"/>
    <mergeCell ref="M176:N176"/>
    <mergeCell ref="P176:Q176"/>
    <mergeCell ref="M171:N171"/>
    <mergeCell ref="P171:Q171"/>
    <mergeCell ref="R171:U171"/>
    <mergeCell ref="X171:Z171"/>
    <mergeCell ref="M172:N172"/>
    <mergeCell ref="P172:Q172"/>
    <mergeCell ref="R172:U172"/>
    <mergeCell ref="I162:J162"/>
    <mergeCell ref="X172:Z172"/>
    <mergeCell ref="X165:Z165"/>
    <mergeCell ref="X162:Z162"/>
    <mergeCell ref="X163:Z163"/>
    <mergeCell ref="X164:Z164"/>
    <mergeCell ref="H174:J174"/>
    <mergeCell ref="H173:J173"/>
    <mergeCell ref="H172:J172"/>
    <mergeCell ref="H171:J171"/>
    <mergeCell ref="H170:J170"/>
    <mergeCell ref="H169:J169"/>
    <mergeCell ref="H168:J168"/>
    <mergeCell ref="H167:J167"/>
    <mergeCell ref="H166:J166"/>
    <mergeCell ref="B184:X184"/>
    <mergeCell ref="B178:C178"/>
    <mergeCell ref="D178:F178"/>
    <mergeCell ref="H178:I178"/>
    <mergeCell ref="M178:N178"/>
    <mergeCell ref="P178:Q178"/>
    <mergeCell ref="R178:U178"/>
    <mergeCell ref="X178:Z178"/>
    <mergeCell ref="M179:N180"/>
    <mergeCell ref="L179:L180"/>
    <mergeCell ref="K179:K180"/>
    <mergeCell ref="B179:C180"/>
    <mergeCell ref="G179:G180"/>
    <mergeCell ref="D179:F180"/>
    <mergeCell ref="H182:Z182"/>
    <mergeCell ref="H181:Z181"/>
    <mergeCell ref="H179:J180"/>
    <mergeCell ref="X179:Z180"/>
    <mergeCell ref="W179:W180"/>
    <mergeCell ref="V179:V180"/>
    <mergeCell ref="R179:U180"/>
    <mergeCell ref="P179:Q180"/>
    <mergeCell ref="O179:O180"/>
    <mergeCell ref="B181:C181"/>
    <mergeCell ref="U176:V176"/>
    <mergeCell ref="X176:Z176"/>
    <mergeCell ref="H177:I177"/>
    <mergeCell ref="M177:N177"/>
    <mergeCell ref="P177:Q177"/>
    <mergeCell ref="S177:T177"/>
    <mergeCell ref="U177:V177"/>
    <mergeCell ref="X177:Z177"/>
    <mergeCell ref="B173:C175"/>
    <mergeCell ref="D173:F175"/>
    <mergeCell ref="G173:G175"/>
    <mergeCell ref="M173:N173"/>
    <mergeCell ref="P173:Q173"/>
    <mergeCell ref="R173:V173"/>
    <mergeCell ref="X173:Z173"/>
    <mergeCell ref="M174:N174"/>
    <mergeCell ref="P174:Q174"/>
    <mergeCell ref="R174:U174"/>
    <mergeCell ref="X174:Z174"/>
    <mergeCell ref="M175:N175"/>
    <mergeCell ref="P175:Q175"/>
    <mergeCell ref="R175:V175"/>
    <mergeCell ref="X175:Z175"/>
    <mergeCell ref="H175:J175"/>
    <mergeCell ref="B166:C172"/>
    <mergeCell ref="D166:F172"/>
    <mergeCell ref="G166:G172"/>
    <mergeCell ref="M166:N166"/>
    <mergeCell ref="P166:Q166"/>
    <mergeCell ref="S166:T166"/>
    <mergeCell ref="U166:V166"/>
    <mergeCell ref="X166:Z166"/>
    <mergeCell ref="M167:N167"/>
    <mergeCell ref="P167:Q167"/>
    <mergeCell ref="R167:V167"/>
    <mergeCell ref="X167:Z167"/>
    <mergeCell ref="M168:N168"/>
    <mergeCell ref="P168:Q168"/>
    <mergeCell ref="R168:V168"/>
    <mergeCell ref="X168:Z168"/>
    <mergeCell ref="M169:N169"/>
    <mergeCell ref="P169:Q169"/>
    <mergeCell ref="R169:U169"/>
    <mergeCell ref="X169:Z169"/>
    <mergeCell ref="M170:N170"/>
    <mergeCell ref="P170:Q170"/>
    <mergeCell ref="R170:U170"/>
    <mergeCell ref="X170:Z170"/>
    <mergeCell ref="B162:C165"/>
    <mergeCell ref="D162:F165"/>
    <mergeCell ref="G162:G165"/>
    <mergeCell ref="H162:H163"/>
    <mergeCell ref="M162:N162"/>
    <mergeCell ref="P162:Q162"/>
    <mergeCell ref="S162:T162"/>
    <mergeCell ref="U162:V162"/>
    <mergeCell ref="I165:J165"/>
    <mergeCell ref="I164:J164"/>
    <mergeCell ref="I163:J163"/>
    <mergeCell ref="M163:N163"/>
    <mergeCell ref="P163:Q163"/>
    <mergeCell ref="S163:T163"/>
    <mergeCell ref="U163:V163"/>
    <mergeCell ref="H164:H165"/>
    <mergeCell ref="M164:N164"/>
    <mergeCell ref="P164:Q164"/>
    <mergeCell ref="S164:T164"/>
    <mergeCell ref="U164:V164"/>
    <mergeCell ref="M165:N165"/>
    <mergeCell ref="P165:Q165"/>
    <mergeCell ref="S165:T165"/>
    <mergeCell ref="U165:V165"/>
    <mergeCell ref="E129:L131"/>
    <mergeCell ref="E126:L128"/>
    <mergeCell ref="B124:L125"/>
    <mergeCell ref="B159:C159"/>
    <mergeCell ref="D159:G159"/>
    <mergeCell ref="B160:C161"/>
    <mergeCell ref="D160:F161"/>
    <mergeCell ref="G160:G161"/>
    <mergeCell ref="M160:N160"/>
    <mergeCell ref="B126:D128"/>
    <mergeCell ref="B129:D131"/>
    <mergeCell ref="B132:D134"/>
    <mergeCell ref="E132:L134"/>
    <mergeCell ref="B138:AQ156"/>
    <mergeCell ref="H161:J161"/>
    <mergeCell ref="H160:J160"/>
    <mergeCell ref="H159:Z159"/>
    <mergeCell ref="P160:Q160"/>
    <mergeCell ref="S160:T160"/>
    <mergeCell ref="U160:V160"/>
    <mergeCell ref="X160:Z160"/>
    <mergeCell ref="M161:N161"/>
    <mergeCell ref="P161:Q161"/>
    <mergeCell ref="S161:T161"/>
    <mergeCell ref="U161:V161"/>
    <mergeCell ref="X161:Z161"/>
    <mergeCell ref="AK134:AR135"/>
    <mergeCell ref="AK132:AR133"/>
    <mergeCell ref="AK130:AR131"/>
    <mergeCell ref="AK128:AR129"/>
    <mergeCell ref="AK126:AR127"/>
    <mergeCell ref="AF124:AR125"/>
    <mergeCell ref="U134:AB135"/>
    <mergeCell ref="U132:AB133"/>
    <mergeCell ref="U130:AB131"/>
    <mergeCell ref="U128:AB129"/>
    <mergeCell ref="U126:AB127"/>
    <mergeCell ref="U124:AB125"/>
    <mergeCell ref="AA159:AE159"/>
    <mergeCell ref="AA160:AE160"/>
    <mergeCell ref="AA161:AE161"/>
    <mergeCell ref="P134:T135"/>
    <mergeCell ref="P132:T133"/>
    <mergeCell ref="P130:T131"/>
    <mergeCell ref="P128:T129"/>
    <mergeCell ref="P126:T127"/>
    <mergeCell ref="AF134:AJ135"/>
    <mergeCell ref="AF132:AJ133"/>
    <mergeCell ref="AF130:AJ131"/>
    <mergeCell ref="AF128:AJ129"/>
    <mergeCell ref="AF126:AJ127"/>
    <mergeCell ref="P124:T125"/>
    <mergeCell ref="W50:AR54"/>
    <mergeCell ref="B50:V54"/>
    <mergeCell ref="M18:T24"/>
    <mergeCell ref="U18:AB24"/>
    <mergeCell ref="AC18:AJ24"/>
    <mergeCell ref="AK18:AR24"/>
    <mergeCell ref="M25:T31"/>
    <mergeCell ref="U25:AB31"/>
    <mergeCell ref="AC25:AJ31"/>
    <mergeCell ref="AK25:AR31"/>
    <mergeCell ref="M32:T38"/>
    <mergeCell ref="U32:AB38"/>
    <mergeCell ref="AC32:AJ38"/>
    <mergeCell ref="AK32:AR38"/>
    <mergeCell ref="E18:L24"/>
    <mergeCell ref="B32:D38"/>
    <mergeCell ref="B18:D24"/>
    <mergeCell ref="B25:D31"/>
    <mergeCell ref="E25:L31"/>
    <mergeCell ref="E32:L38"/>
    <mergeCell ref="AA119:AB119"/>
    <mergeCell ref="AC119:AI119"/>
    <mergeCell ref="AA120:AB120"/>
    <mergeCell ref="AK16:AR17"/>
    <mergeCell ref="AC16:AJ17"/>
    <mergeCell ref="U16:AB17"/>
    <mergeCell ref="M16:T17"/>
    <mergeCell ref="E16:L17"/>
    <mergeCell ref="B16:D17"/>
    <mergeCell ref="AA117:AB117"/>
    <mergeCell ref="AC117:AI117"/>
    <mergeCell ref="AA118:AB118"/>
    <mergeCell ref="AC118:AI118"/>
    <mergeCell ref="AC101:AI101"/>
    <mergeCell ref="AA102:AB102"/>
    <mergeCell ref="AC102:AI102"/>
    <mergeCell ref="AA103:AB103"/>
    <mergeCell ref="AC103:AI103"/>
    <mergeCell ref="AA104:AB104"/>
    <mergeCell ref="AC104:AI104"/>
    <mergeCell ref="AA105:AB105"/>
    <mergeCell ref="AC105:AI105"/>
    <mergeCell ref="AA89:AB89"/>
    <mergeCell ref="AC89:AI89"/>
    <mergeCell ref="AA90:AB90"/>
    <mergeCell ref="AC90:AI90"/>
    <mergeCell ref="AA91:AB91"/>
    <mergeCell ref="AC120:AI120"/>
    <mergeCell ref="AA121:AB121"/>
    <mergeCell ref="AC121:AI121"/>
    <mergeCell ref="AA112:AB112"/>
    <mergeCell ref="AC112:AI112"/>
    <mergeCell ref="AA113:AB113"/>
    <mergeCell ref="AC113:AI113"/>
    <mergeCell ref="AA114:AB114"/>
    <mergeCell ref="AC114:AI114"/>
    <mergeCell ref="AA115:AB115"/>
    <mergeCell ref="AC115:AI115"/>
    <mergeCell ref="AA116:AB116"/>
    <mergeCell ref="AC116:AI116"/>
    <mergeCell ref="AC91:AI91"/>
    <mergeCell ref="AA92:AB92"/>
    <mergeCell ref="AC92:AI92"/>
    <mergeCell ref="AA93:AB93"/>
    <mergeCell ref="AC93:AI93"/>
    <mergeCell ref="AA68:AB68"/>
    <mergeCell ref="AC68:AI68"/>
    <mergeCell ref="AA69:AB69"/>
    <mergeCell ref="AC69:AI69"/>
    <mergeCell ref="AA70:AB70"/>
    <mergeCell ref="AC70:AI70"/>
    <mergeCell ref="AA71:AB71"/>
    <mergeCell ref="AC71:AI71"/>
    <mergeCell ref="AA72:AB72"/>
    <mergeCell ref="AC72:AI72"/>
    <mergeCell ref="AA59:AB61"/>
    <mergeCell ref="AC59:AI61"/>
    <mergeCell ref="AA62:AB62"/>
    <mergeCell ref="AA63:AB63"/>
    <mergeCell ref="AA64:AB64"/>
    <mergeCell ref="AA65:AB65"/>
    <mergeCell ref="AA66:AB66"/>
    <mergeCell ref="AC67:AI67"/>
    <mergeCell ref="AA67:AB67"/>
    <mergeCell ref="AC62:AI62"/>
    <mergeCell ref="AC63:AI63"/>
    <mergeCell ref="AC64:AI64"/>
    <mergeCell ref="AC65:AI65"/>
    <mergeCell ref="AC66:AI66"/>
    <mergeCell ref="B43:T47"/>
    <mergeCell ref="AA58:AR58"/>
    <mergeCell ref="Y118:Z118"/>
    <mergeCell ref="B41:T42"/>
    <mergeCell ref="U41:AR41"/>
    <mergeCell ref="U8:AR13"/>
    <mergeCell ref="B6:T7"/>
    <mergeCell ref="B8:T13"/>
    <mergeCell ref="U6:AR7"/>
    <mergeCell ref="F118:G118"/>
    <mergeCell ref="H118:L118"/>
    <mergeCell ref="M118:Q118"/>
    <mergeCell ref="R118:V118"/>
    <mergeCell ref="R115:V115"/>
    <mergeCell ref="Y115:Z115"/>
    <mergeCell ref="D117:E121"/>
    <mergeCell ref="F117:G117"/>
    <mergeCell ref="H117:L117"/>
    <mergeCell ref="M117:Q117"/>
    <mergeCell ref="R117:V117"/>
    <mergeCell ref="F116:G116"/>
    <mergeCell ref="H116:L116"/>
    <mergeCell ref="M116:Q116"/>
    <mergeCell ref="R116:V116"/>
    <mergeCell ref="H115:L115"/>
    <mergeCell ref="M115:Q115"/>
    <mergeCell ref="F120:G120"/>
    <mergeCell ref="H120:L120"/>
    <mergeCell ref="M120:Q120"/>
    <mergeCell ref="R120:V120"/>
    <mergeCell ref="Y120:Z120"/>
    <mergeCell ref="F119:G119"/>
    <mergeCell ref="H119:L119"/>
    <mergeCell ref="M119:Q119"/>
    <mergeCell ref="R119:V119"/>
    <mergeCell ref="Y119:Z119"/>
    <mergeCell ref="W117:X121"/>
    <mergeCell ref="Y117:Z117"/>
    <mergeCell ref="F121:G121"/>
    <mergeCell ref="H121:L121"/>
    <mergeCell ref="M121:Q121"/>
    <mergeCell ref="R121:V121"/>
    <mergeCell ref="Y121:Z121"/>
    <mergeCell ref="D102:E106"/>
    <mergeCell ref="F102:G102"/>
    <mergeCell ref="Y116:Z116"/>
    <mergeCell ref="Y110:Z110"/>
    <mergeCell ref="F111:G111"/>
    <mergeCell ref="H111:L111"/>
    <mergeCell ref="R111:V111"/>
    <mergeCell ref="Y111:Z111"/>
    <mergeCell ref="AJ111:AR111"/>
    <mergeCell ref="D112:E116"/>
    <mergeCell ref="F112:G112"/>
    <mergeCell ref="H112:L112"/>
    <mergeCell ref="R112:V112"/>
    <mergeCell ref="F113:G113"/>
    <mergeCell ref="H113:L113"/>
    <mergeCell ref="R113:V113"/>
    <mergeCell ref="Y113:Z113"/>
    <mergeCell ref="W112:X116"/>
    <mergeCell ref="Y112:Z112"/>
    <mergeCell ref="F114:G114"/>
    <mergeCell ref="H114:L114"/>
    <mergeCell ref="R114:V114"/>
    <mergeCell ref="Y114:Z114"/>
    <mergeCell ref="F115:G115"/>
    <mergeCell ref="D107:E111"/>
    <mergeCell ref="F107:G107"/>
    <mergeCell ref="H107:L107"/>
    <mergeCell ref="M107:Q107"/>
    <mergeCell ref="R107:V107"/>
    <mergeCell ref="W107:X111"/>
    <mergeCell ref="Y107:Z107"/>
    <mergeCell ref="F108:G108"/>
    <mergeCell ref="H108:L108"/>
    <mergeCell ref="M108:Q108"/>
    <mergeCell ref="R108:V108"/>
    <mergeCell ref="Y108:Z108"/>
    <mergeCell ref="F109:G109"/>
    <mergeCell ref="H109:L109"/>
    <mergeCell ref="R109:V109"/>
    <mergeCell ref="Y109:Z109"/>
    <mergeCell ref="F110:G110"/>
    <mergeCell ref="H110:L110"/>
    <mergeCell ref="R110:V110"/>
    <mergeCell ref="H102:L102"/>
    <mergeCell ref="M102:Q102"/>
    <mergeCell ref="R102:V102"/>
    <mergeCell ref="W102:X106"/>
    <mergeCell ref="Y102:Z102"/>
    <mergeCell ref="F104:G104"/>
    <mergeCell ref="H104:L104"/>
    <mergeCell ref="M104:Q104"/>
    <mergeCell ref="R104:V104"/>
    <mergeCell ref="Y104:Z104"/>
    <mergeCell ref="F106:G106"/>
    <mergeCell ref="H106:L106"/>
    <mergeCell ref="M106:Q106"/>
    <mergeCell ref="R106:V106"/>
    <mergeCell ref="Y106:Z106"/>
    <mergeCell ref="F103:G103"/>
    <mergeCell ref="H103:L103"/>
    <mergeCell ref="M103:Q103"/>
    <mergeCell ref="R103:V103"/>
    <mergeCell ref="Y103:Z103"/>
    <mergeCell ref="F105:G105"/>
    <mergeCell ref="H105:L105"/>
    <mergeCell ref="Y105:Z105"/>
    <mergeCell ref="H99:L99"/>
    <mergeCell ref="M99:Q99"/>
    <mergeCell ref="D97:E101"/>
    <mergeCell ref="F97:G97"/>
    <mergeCell ref="H97:L97"/>
    <mergeCell ref="M97:Q97"/>
    <mergeCell ref="R97:V97"/>
    <mergeCell ref="AJ98:AR98"/>
    <mergeCell ref="AJ99:AR99"/>
    <mergeCell ref="AJ100:AR100"/>
    <mergeCell ref="AJ101:AR101"/>
    <mergeCell ref="F101:G101"/>
    <mergeCell ref="H101:L101"/>
    <mergeCell ref="M101:Q101"/>
    <mergeCell ref="R101:V101"/>
    <mergeCell ref="Y101:Z101"/>
    <mergeCell ref="F100:G100"/>
    <mergeCell ref="H100:L100"/>
    <mergeCell ref="M100:Q100"/>
    <mergeCell ref="R100:V100"/>
    <mergeCell ref="Y100:Z100"/>
    <mergeCell ref="F99:G99"/>
    <mergeCell ref="F98:G98"/>
    <mergeCell ref="H98:L98"/>
    <mergeCell ref="D92:E96"/>
    <mergeCell ref="F92:G92"/>
    <mergeCell ref="H92:L92"/>
    <mergeCell ref="M92:Q92"/>
    <mergeCell ref="R92:V92"/>
    <mergeCell ref="W92:X96"/>
    <mergeCell ref="F94:G94"/>
    <mergeCell ref="H94:L94"/>
    <mergeCell ref="M94:Q94"/>
    <mergeCell ref="R94:V94"/>
    <mergeCell ref="F93:G93"/>
    <mergeCell ref="H93:L93"/>
    <mergeCell ref="M93:Q93"/>
    <mergeCell ref="R93:V93"/>
    <mergeCell ref="F95:G95"/>
    <mergeCell ref="H95:L95"/>
    <mergeCell ref="M95:Q95"/>
    <mergeCell ref="R95:V95"/>
    <mergeCell ref="F96:G96"/>
    <mergeCell ref="H96:L96"/>
    <mergeCell ref="M96:Q96"/>
    <mergeCell ref="R96:V96"/>
    <mergeCell ref="Y89:Z89"/>
    <mergeCell ref="F88:G88"/>
    <mergeCell ref="H88:L88"/>
    <mergeCell ref="M88:Q88"/>
    <mergeCell ref="R88:V88"/>
    <mergeCell ref="Y88:Z88"/>
    <mergeCell ref="F91:G91"/>
    <mergeCell ref="H91:L91"/>
    <mergeCell ref="R91:V91"/>
    <mergeCell ref="Y91:Z91"/>
    <mergeCell ref="F90:G90"/>
    <mergeCell ref="H90:L90"/>
    <mergeCell ref="R90:V90"/>
    <mergeCell ref="Y90:Z90"/>
    <mergeCell ref="D87:E91"/>
    <mergeCell ref="F87:G87"/>
    <mergeCell ref="H87:L87"/>
    <mergeCell ref="M87:Q87"/>
    <mergeCell ref="R87:V87"/>
    <mergeCell ref="W87:X91"/>
    <mergeCell ref="F89:G89"/>
    <mergeCell ref="H89:L89"/>
    <mergeCell ref="M89:Q89"/>
    <mergeCell ref="R89:V89"/>
    <mergeCell ref="M86:Q86"/>
    <mergeCell ref="R86:V86"/>
    <mergeCell ref="Y86:Z86"/>
    <mergeCell ref="F85:G85"/>
    <mergeCell ref="H85:L85"/>
    <mergeCell ref="M85:Q85"/>
    <mergeCell ref="R85:V85"/>
    <mergeCell ref="Y85:Z85"/>
    <mergeCell ref="Y87:Z87"/>
    <mergeCell ref="Y82:Z82"/>
    <mergeCell ref="D82:E86"/>
    <mergeCell ref="F82:G82"/>
    <mergeCell ref="H82:L82"/>
    <mergeCell ref="M82:Q82"/>
    <mergeCell ref="R82:V82"/>
    <mergeCell ref="W82:X86"/>
    <mergeCell ref="F81:G81"/>
    <mergeCell ref="H81:L81"/>
    <mergeCell ref="M81:Q81"/>
    <mergeCell ref="R81:V81"/>
    <mergeCell ref="Y81:Z81"/>
    <mergeCell ref="F84:G84"/>
    <mergeCell ref="H84:L84"/>
    <mergeCell ref="M84:Q84"/>
    <mergeCell ref="R84:V84"/>
    <mergeCell ref="Y84:Z84"/>
    <mergeCell ref="F83:G83"/>
    <mergeCell ref="H83:L83"/>
    <mergeCell ref="M83:Q83"/>
    <mergeCell ref="R83:V83"/>
    <mergeCell ref="Y83:Z83"/>
    <mergeCell ref="F86:G86"/>
    <mergeCell ref="H86:L86"/>
    <mergeCell ref="F78:G78"/>
    <mergeCell ref="H78:L78"/>
    <mergeCell ref="M78:Q78"/>
    <mergeCell ref="R78:V78"/>
    <mergeCell ref="Y78:Z78"/>
    <mergeCell ref="Y77:Z77"/>
    <mergeCell ref="D77:E81"/>
    <mergeCell ref="F77:G77"/>
    <mergeCell ref="H77:L77"/>
    <mergeCell ref="R77:V77"/>
    <mergeCell ref="W77:X81"/>
    <mergeCell ref="F80:G80"/>
    <mergeCell ref="H80:L80"/>
    <mergeCell ref="M80:Q80"/>
    <mergeCell ref="R80:V80"/>
    <mergeCell ref="Y80:Z80"/>
    <mergeCell ref="F79:G79"/>
    <mergeCell ref="H79:L79"/>
    <mergeCell ref="M79:Q79"/>
    <mergeCell ref="R79:V79"/>
    <mergeCell ref="Y79:Z79"/>
    <mergeCell ref="M77:Q77"/>
    <mergeCell ref="F73:G73"/>
    <mergeCell ref="H73:L73"/>
    <mergeCell ref="M73:Q73"/>
    <mergeCell ref="R73:V73"/>
    <mergeCell ref="Y73:Z73"/>
    <mergeCell ref="Y72:Z72"/>
    <mergeCell ref="D72:E76"/>
    <mergeCell ref="F72:G72"/>
    <mergeCell ref="H72:L72"/>
    <mergeCell ref="M72:Q72"/>
    <mergeCell ref="R72:V72"/>
    <mergeCell ref="W72:X76"/>
    <mergeCell ref="F76:G76"/>
    <mergeCell ref="H76:L76"/>
    <mergeCell ref="R76:V76"/>
    <mergeCell ref="Y76:Z76"/>
    <mergeCell ref="F75:G75"/>
    <mergeCell ref="H75:L75"/>
    <mergeCell ref="R75:V75"/>
    <mergeCell ref="Y75:Z75"/>
    <mergeCell ref="F74:G74"/>
    <mergeCell ref="H74:L74"/>
    <mergeCell ref="R74:V74"/>
    <mergeCell ref="Y74:Z74"/>
    <mergeCell ref="D67:E71"/>
    <mergeCell ref="F67:G67"/>
    <mergeCell ref="H67:L67"/>
    <mergeCell ref="M67:Q67"/>
    <mergeCell ref="R67:V67"/>
    <mergeCell ref="W67:X71"/>
    <mergeCell ref="F66:G66"/>
    <mergeCell ref="H66:L66"/>
    <mergeCell ref="M66:Q66"/>
    <mergeCell ref="R66:V66"/>
    <mergeCell ref="F69:G69"/>
    <mergeCell ref="H69:L69"/>
    <mergeCell ref="M68:Q68"/>
    <mergeCell ref="R68:V68"/>
    <mergeCell ref="F71:G71"/>
    <mergeCell ref="H71:L71"/>
    <mergeCell ref="D62:E66"/>
    <mergeCell ref="R64:V64"/>
    <mergeCell ref="Y67:Z67"/>
    <mergeCell ref="M69:Q69"/>
    <mergeCell ref="R69:V69"/>
    <mergeCell ref="Y69:Z69"/>
    <mergeCell ref="F68:G68"/>
    <mergeCell ref="H68:L68"/>
    <mergeCell ref="M71:Q71"/>
    <mergeCell ref="R71:V71"/>
    <mergeCell ref="Y71:Z71"/>
    <mergeCell ref="F70:G70"/>
    <mergeCell ref="H70:L70"/>
    <mergeCell ref="M70:Q70"/>
    <mergeCell ref="R70:V70"/>
    <mergeCell ref="Y70:Z70"/>
    <mergeCell ref="Y68:Z68"/>
    <mergeCell ref="Y64:Z64"/>
    <mergeCell ref="F63:G63"/>
    <mergeCell ref="H63:L63"/>
    <mergeCell ref="M63:Q63"/>
    <mergeCell ref="R63:V63"/>
    <mergeCell ref="Y63:Z63"/>
    <mergeCell ref="F62:G62"/>
    <mergeCell ref="H62:L62"/>
    <mergeCell ref="M62:Q62"/>
    <mergeCell ref="R62:V62"/>
    <mergeCell ref="W62:X66"/>
    <mergeCell ref="Y62:Z62"/>
    <mergeCell ref="Y66:Z66"/>
    <mergeCell ref="F65:G65"/>
    <mergeCell ref="H65:L65"/>
    <mergeCell ref="M65:Q65"/>
    <mergeCell ref="R65:V65"/>
    <mergeCell ref="Y65:Z65"/>
    <mergeCell ref="B62:C121"/>
    <mergeCell ref="B57:V57"/>
    <mergeCell ref="W57:AR57"/>
    <mergeCell ref="D1:AR1"/>
    <mergeCell ref="AL3:AM3"/>
    <mergeCell ref="AN3:AR3"/>
    <mergeCell ref="B3:D3"/>
    <mergeCell ref="W59:X61"/>
    <mergeCell ref="Y59:Z61"/>
    <mergeCell ref="B58:G58"/>
    <mergeCell ref="H58:V58"/>
    <mergeCell ref="W58:Z58"/>
    <mergeCell ref="M74:Q74"/>
    <mergeCell ref="M75:Q75"/>
    <mergeCell ref="M76:Q76"/>
    <mergeCell ref="B59:C61"/>
    <mergeCell ref="D59:E61"/>
    <mergeCell ref="F59:G61"/>
    <mergeCell ref="H59:L61"/>
    <mergeCell ref="M59:Q61"/>
    <mergeCell ref="R59:V61"/>
    <mergeCell ref="F64:G64"/>
    <mergeCell ref="H64:L64"/>
    <mergeCell ref="M64:Q64"/>
    <mergeCell ref="AJ76:AR76"/>
    <mergeCell ref="AJ77:AR77"/>
    <mergeCell ref="AJ74:AR74"/>
    <mergeCell ref="AJ75:AR75"/>
    <mergeCell ref="AJ72:AR72"/>
    <mergeCell ref="AJ73:AR73"/>
    <mergeCell ref="AA73:AB73"/>
    <mergeCell ref="AC73:AI73"/>
    <mergeCell ref="AA74:AB74"/>
    <mergeCell ref="AC74:AI74"/>
    <mergeCell ref="AA75:AB75"/>
    <mergeCell ref="AC75:AI75"/>
    <mergeCell ref="AA76:AB76"/>
    <mergeCell ref="AC76:AI76"/>
    <mergeCell ref="AA77:AB77"/>
    <mergeCell ref="AC77:AI77"/>
    <mergeCell ref="AJ82:AR82"/>
    <mergeCell ref="AJ83:AR83"/>
    <mergeCell ref="AJ80:AR80"/>
    <mergeCell ref="AJ81:AR81"/>
    <mergeCell ref="AJ78:AR78"/>
    <mergeCell ref="AJ79:AR79"/>
    <mergeCell ref="AA78:AB78"/>
    <mergeCell ref="AC78:AI78"/>
    <mergeCell ref="AA79:AB79"/>
    <mergeCell ref="AC79:AI79"/>
    <mergeCell ref="AA80:AB80"/>
    <mergeCell ref="AC80:AI80"/>
    <mergeCell ref="AA81:AB81"/>
    <mergeCell ref="AC81:AI81"/>
    <mergeCell ref="AA82:AB82"/>
    <mergeCell ref="AC82:AI82"/>
    <mergeCell ref="AA83:AB83"/>
    <mergeCell ref="AC83:AI83"/>
    <mergeCell ref="AJ86:AR86"/>
    <mergeCell ref="AJ87:AR87"/>
    <mergeCell ref="AJ88:AR88"/>
    <mergeCell ref="AJ84:AR84"/>
    <mergeCell ref="AJ85:AR85"/>
    <mergeCell ref="AA84:AB84"/>
    <mergeCell ref="AC84:AI84"/>
    <mergeCell ref="AA85:AB85"/>
    <mergeCell ref="AC85:AI85"/>
    <mergeCell ref="AA86:AB86"/>
    <mergeCell ref="AC86:AI86"/>
    <mergeCell ref="AA87:AB87"/>
    <mergeCell ref="AC87:AI87"/>
    <mergeCell ref="AA88:AB88"/>
    <mergeCell ref="AC88:AI88"/>
    <mergeCell ref="U42:AR42"/>
    <mergeCell ref="U43:AR47"/>
    <mergeCell ref="M90:Q90"/>
    <mergeCell ref="M91:Q91"/>
    <mergeCell ref="M109:Q109"/>
    <mergeCell ref="M110:Q110"/>
    <mergeCell ref="M111:Q111"/>
    <mergeCell ref="M112:Q112"/>
    <mergeCell ref="M113:Q113"/>
    <mergeCell ref="AJ59:AR61"/>
    <mergeCell ref="AJ62:AR62"/>
    <mergeCell ref="AJ63:AR63"/>
    <mergeCell ref="AJ64:AR64"/>
    <mergeCell ref="AJ65:AR65"/>
    <mergeCell ref="AJ66:AR66"/>
    <mergeCell ref="AJ67:AR67"/>
    <mergeCell ref="AJ68:AR68"/>
    <mergeCell ref="AJ69:AR69"/>
    <mergeCell ref="AJ70:AR70"/>
    <mergeCell ref="AJ71:AR71"/>
    <mergeCell ref="AJ89:AR89"/>
    <mergeCell ref="AJ90:AR90"/>
    <mergeCell ref="B49:V49"/>
    <mergeCell ref="W49:AR49"/>
    <mergeCell ref="M114:Q114"/>
    <mergeCell ref="Y92:Z92"/>
    <mergeCell ref="AJ91:AR91"/>
    <mergeCell ref="AJ92:AR92"/>
    <mergeCell ref="Y94:Z94"/>
    <mergeCell ref="Y93:Z93"/>
    <mergeCell ref="Y95:Z95"/>
    <mergeCell ref="AJ102:AR102"/>
    <mergeCell ref="AJ103:AR103"/>
    <mergeCell ref="M105:Q105"/>
    <mergeCell ref="R105:V105"/>
    <mergeCell ref="AJ93:AR93"/>
    <mergeCell ref="AJ94:AR94"/>
    <mergeCell ref="AJ95:AR95"/>
    <mergeCell ref="AJ96:AR96"/>
    <mergeCell ref="AJ97:AR97"/>
    <mergeCell ref="Y98:Z98"/>
    <mergeCell ref="W97:X101"/>
    <mergeCell ref="Y97:Z97"/>
    <mergeCell ref="Y96:Z96"/>
    <mergeCell ref="R99:V99"/>
    <mergeCell ref="Y99:Z99"/>
    <mergeCell ref="M98:Q98"/>
    <mergeCell ref="R98:V98"/>
    <mergeCell ref="AC109:AI109"/>
    <mergeCell ref="AA110:AB110"/>
    <mergeCell ref="AC110:AI110"/>
    <mergeCell ref="AA111:AB111"/>
    <mergeCell ref="AC111:AI111"/>
    <mergeCell ref="AJ115:AR115"/>
    <mergeCell ref="AA94:AB94"/>
    <mergeCell ref="AC94:AI94"/>
    <mergeCell ref="AA95:AB95"/>
    <mergeCell ref="AC95:AI95"/>
    <mergeCell ref="AA96:AB96"/>
    <mergeCell ref="AC96:AI96"/>
    <mergeCell ref="AA97:AB97"/>
    <mergeCell ref="AC97:AI97"/>
    <mergeCell ref="AA98:AB98"/>
    <mergeCell ref="AC98:AI98"/>
    <mergeCell ref="AA99:AB99"/>
    <mergeCell ref="AC99:AI99"/>
    <mergeCell ref="AA100:AB100"/>
    <mergeCell ref="AC100:AI100"/>
    <mergeCell ref="AA101:AB101"/>
    <mergeCell ref="AJ104:AR104"/>
    <mergeCell ref="AJ105:AR105"/>
    <mergeCell ref="E3:J3"/>
    <mergeCell ref="P3:U3"/>
    <mergeCell ref="Z3:AF3"/>
    <mergeCell ref="AJ117:AR117"/>
    <mergeCell ref="AJ118:AR118"/>
    <mergeCell ref="AJ119:AR119"/>
    <mergeCell ref="AJ120:AR120"/>
    <mergeCell ref="AJ121:AR121"/>
    <mergeCell ref="AJ112:AR112"/>
    <mergeCell ref="AJ113:AR113"/>
    <mergeCell ref="AJ114:AR114"/>
    <mergeCell ref="AJ116:AR116"/>
    <mergeCell ref="AJ106:AR106"/>
    <mergeCell ref="AJ107:AR107"/>
    <mergeCell ref="AJ108:AR108"/>
    <mergeCell ref="AJ109:AR109"/>
    <mergeCell ref="AJ110:AR110"/>
    <mergeCell ref="AA106:AB106"/>
    <mergeCell ref="AC106:AI106"/>
    <mergeCell ref="AA107:AB107"/>
    <mergeCell ref="AC107:AI107"/>
    <mergeCell ref="AA108:AB108"/>
    <mergeCell ref="AC108:AI108"/>
    <mergeCell ref="AA109:AB109"/>
    <mergeCell ref="AA162:AE162"/>
    <mergeCell ref="AA163:AE163"/>
    <mergeCell ref="AA164:AE164"/>
    <mergeCell ref="AA165:AE165"/>
    <mergeCell ref="AA166:AE166"/>
    <mergeCell ref="AA167:AE167"/>
    <mergeCell ref="AA168:AE168"/>
    <mergeCell ref="AA169:AE169"/>
    <mergeCell ref="AA170:AE170"/>
    <mergeCell ref="AA181:AE181"/>
    <mergeCell ref="AA182:AE182"/>
    <mergeCell ref="AA171:AE171"/>
    <mergeCell ref="AA172:AE172"/>
    <mergeCell ref="AA173:AE173"/>
    <mergeCell ref="AA174:AE174"/>
    <mergeCell ref="AA175:AE175"/>
    <mergeCell ref="AA176:AE176"/>
    <mergeCell ref="AA177:AE177"/>
    <mergeCell ref="AA178:AE178"/>
    <mergeCell ref="AA179:AE180"/>
  </mergeCells>
  <phoneticPr fontId="1"/>
  <conditionalFormatting sqref="G176 D182 X162:Z163 D162 D166:D167 D173:F175 X173:Z173 X169:X171 X175:Z175 X174 G178:G179 G181:G182">
    <cfRule type="cellIs" dxfId="15" priority="8" stopIfTrue="1" operator="equal">
      <formula>0</formula>
    </cfRule>
  </conditionalFormatting>
  <conditionalFormatting sqref="X160:Z161 D160:F161">
    <cfRule type="cellIs" dxfId="14" priority="7" stopIfTrue="1" operator="equal">
      <formula>0</formula>
    </cfRule>
  </conditionalFormatting>
  <conditionalFormatting sqref="X176:Z178">
    <cfRule type="cellIs" dxfId="13" priority="6" stopIfTrue="1" operator="equal">
      <formula>0</formula>
    </cfRule>
  </conditionalFormatting>
  <conditionalFormatting sqref="X164:Z165">
    <cfRule type="cellIs" dxfId="12" priority="5" stopIfTrue="1" operator="equal">
      <formula>0</formula>
    </cfRule>
  </conditionalFormatting>
  <conditionalFormatting sqref="X166:Z166">
    <cfRule type="cellIs" dxfId="11" priority="4" stopIfTrue="1" operator="equal">
      <formula>0</formula>
    </cfRule>
  </conditionalFormatting>
  <conditionalFormatting sqref="X167:Z168">
    <cfRule type="cellIs" dxfId="10" priority="3" stopIfTrue="1" operator="equal">
      <formula>0</formula>
    </cfRule>
  </conditionalFormatting>
  <conditionalFormatting sqref="X172:Z172">
    <cfRule type="cellIs" dxfId="9" priority="2" stopIfTrue="1" operator="equal">
      <formula>0</formula>
    </cfRule>
  </conditionalFormatting>
  <conditionalFormatting sqref="X179">
    <cfRule type="cellIs" dxfId="8" priority="1" stopIfTrue="1" operator="equal">
      <formula>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8" scale="68" orientation="portrait" r:id="rId1"/>
  <rowBreaks count="2" manualBreakCount="2">
    <brk id="55" max="16383" man="1"/>
    <brk id="122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B9B33-2D17-422F-92F4-84C44CB6EAA9}">
  <sheetPr>
    <tabColor rgb="FFFFC000"/>
  </sheetPr>
  <dimension ref="B1:AS174"/>
  <sheetViews>
    <sheetView view="pageBreakPreview" zoomScale="75" zoomScaleNormal="20" zoomScaleSheetLayoutView="75" zoomScalePageLayoutView="10" workbookViewId="0">
      <selection activeCell="AC17" sqref="AC17:AR18"/>
    </sheetView>
  </sheetViews>
  <sheetFormatPr defaultColWidth="3.5546875" defaultRowHeight="24.95" customHeight="1" x14ac:dyDescent="0.4"/>
  <cols>
    <col min="1" max="1" width="3.5546875" style="1" customWidth="1"/>
    <col min="2" max="28" width="3.5546875" style="1"/>
    <col min="29" max="38" width="3.6640625" style="1" bestFit="1" customWidth="1"/>
    <col min="39" max="44" width="3.5546875" style="1"/>
    <col min="45" max="45" width="3.5546875" style="1" customWidth="1"/>
    <col min="46" max="16384" width="3.5546875" style="1"/>
  </cols>
  <sheetData>
    <row r="1" spans="2:45" ht="81.75" customHeight="1" x14ac:dyDescent="0.4">
      <c r="AF1" s="436" t="s">
        <v>211</v>
      </c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</row>
    <row r="2" spans="2:45" ht="39.950000000000003" customHeight="1" x14ac:dyDescent="0.4">
      <c r="D2" s="175" t="s">
        <v>41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23"/>
    </row>
    <row r="3" spans="2:45" ht="24.95" customHeight="1" x14ac:dyDescent="0.4"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2:45" ht="24.95" customHeight="1" x14ac:dyDescent="0.4">
      <c r="B4" s="178" t="s">
        <v>15</v>
      </c>
      <c r="C4" s="178"/>
      <c r="D4" s="178"/>
      <c r="E4" s="571" t="s">
        <v>109</v>
      </c>
      <c r="F4" s="571"/>
      <c r="G4" s="571"/>
      <c r="H4" s="571"/>
      <c r="I4" s="571"/>
      <c r="J4" s="571"/>
      <c r="O4" s="24" t="s">
        <v>148</v>
      </c>
      <c r="P4" s="571" t="s">
        <v>110</v>
      </c>
      <c r="Q4" s="571"/>
      <c r="R4" s="571"/>
      <c r="S4" s="571"/>
      <c r="T4" s="571"/>
      <c r="U4" s="571"/>
      <c r="Y4" s="24" t="s">
        <v>14</v>
      </c>
      <c r="Z4" s="571" t="s">
        <v>111</v>
      </c>
      <c r="AA4" s="571"/>
      <c r="AB4" s="571"/>
      <c r="AC4" s="571"/>
      <c r="AD4" s="571"/>
      <c r="AE4" s="571"/>
      <c r="AF4" s="571"/>
      <c r="AG4" s="25"/>
      <c r="AH4" s="25"/>
      <c r="AL4" s="176" t="s">
        <v>8</v>
      </c>
      <c r="AM4" s="176"/>
      <c r="AN4" s="572">
        <v>44617</v>
      </c>
      <c r="AO4" s="571"/>
      <c r="AP4" s="571"/>
      <c r="AQ4" s="571"/>
      <c r="AR4" s="571"/>
      <c r="AS4" s="24"/>
    </row>
    <row r="6" spans="2:45" ht="24.95" customHeight="1" thickBot="1" x14ac:dyDescent="0.45">
      <c r="B6" s="2" t="s">
        <v>112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24.95" customHeight="1" x14ac:dyDescent="0.4">
      <c r="B7" s="273" t="s">
        <v>9</v>
      </c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  <c r="O7" s="274"/>
      <c r="P7" s="274"/>
      <c r="Q7" s="274"/>
      <c r="R7" s="274"/>
      <c r="S7" s="274"/>
      <c r="T7" s="274"/>
      <c r="U7" s="280" t="s">
        <v>33</v>
      </c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2"/>
      <c r="AS7" s="17"/>
    </row>
    <row r="8" spans="2:45" ht="24.95" customHeight="1" x14ac:dyDescent="0.4">
      <c r="B8" s="275"/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83"/>
      <c r="V8" s="284"/>
      <c r="W8" s="284"/>
      <c r="X8" s="284"/>
      <c r="Y8" s="284"/>
      <c r="Z8" s="284"/>
      <c r="AA8" s="284"/>
      <c r="AB8" s="284"/>
      <c r="AC8" s="284"/>
      <c r="AD8" s="284"/>
      <c r="AE8" s="284"/>
      <c r="AF8" s="284"/>
      <c r="AG8" s="284"/>
      <c r="AH8" s="284"/>
      <c r="AI8" s="284"/>
      <c r="AJ8" s="284"/>
      <c r="AK8" s="284"/>
      <c r="AL8" s="284"/>
      <c r="AM8" s="284"/>
      <c r="AN8" s="284"/>
      <c r="AO8" s="284"/>
      <c r="AP8" s="284"/>
      <c r="AQ8" s="284"/>
      <c r="AR8" s="285"/>
      <c r="AS8" s="17"/>
    </row>
    <row r="9" spans="2:45" ht="24.95" customHeight="1" x14ac:dyDescent="0.4">
      <c r="B9" s="267" t="s">
        <v>113</v>
      </c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134" t="s">
        <v>140</v>
      </c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6"/>
      <c r="AS9" s="22"/>
    </row>
    <row r="10" spans="2:45" ht="24.95" customHeight="1" x14ac:dyDescent="0.4">
      <c r="B10" s="267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R10" s="269"/>
      <c r="S10" s="269"/>
      <c r="T10" s="269"/>
      <c r="U10" s="279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9"/>
      <c r="AS10" s="22"/>
    </row>
    <row r="11" spans="2:45" ht="24.95" customHeight="1" x14ac:dyDescent="0.4">
      <c r="B11" s="267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79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9"/>
      <c r="AS11" s="22"/>
    </row>
    <row r="12" spans="2:45" ht="24.95" customHeight="1" x14ac:dyDescent="0.4">
      <c r="B12" s="267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79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9"/>
      <c r="AS12" s="22"/>
    </row>
    <row r="13" spans="2:45" ht="24.95" customHeight="1" x14ac:dyDescent="0.4">
      <c r="B13" s="270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140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9"/>
      <c r="AS13" s="22"/>
    </row>
    <row r="14" spans="2:45" ht="24.95" customHeight="1" thickBot="1" x14ac:dyDescent="0.45">
      <c r="B14" s="271"/>
      <c r="C14" s="272"/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141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3"/>
      <c r="AS14" s="22"/>
    </row>
    <row r="16" spans="2:45" ht="24.95" customHeight="1" thickBot="1" x14ac:dyDescent="0.45">
      <c r="B16" s="2" t="s">
        <v>42</v>
      </c>
    </row>
    <row r="17" spans="2:44" ht="24.75" customHeight="1" x14ac:dyDescent="0.4">
      <c r="B17" s="291" t="s">
        <v>43</v>
      </c>
      <c r="C17" s="281"/>
      <c r="D17" s="290"/>
      <c r="E17" s="280" t="s">
        <v>123</v>
      </c>
      <c r="F17" s="281"/>
      <c r="G17" s="281"/>
      <c r="H17" s="281"/>
      <c r="I17" s="281"/>
      <c r="J17" s="281"/>
      <c r="K17" s="281"/>
      <c r="L17" s="290"/>
      <c r="M17" s="280" t="s">
        <v>45</v>
      </c>
      <c r="N17" s="281"/>
      <c r="O17" s="281"/>
      <c r="P17" s="281"/>
      <c r="Q17" s="281"/>
      <c r="R17" s="281"/>
      <c r="S17" s="281"/>
      <c r="T17" s="290"/>
      <c r="U17" s="280" t="s">
        <v>46</v>
      </c>
      <c r="V17" s="281"/>
      <c r="W17" s="281"/>
      <c r="X17" s="281"/>
      <c r="Y17" s="281"/>
      <c r="Z17" s="281"/>
      <c r="AA17" s="281"/>
      <c r="AB17" s="290"/>
      <c r="AC17" s="280" t="s">
        <v>47</v>
      </c>
      <c r="AD17" s="281"/>
      <c r="AE17" s="281"/>
      <c r="AF17" s="281"/>
      <c r="AG17" s="281"/>
      <c r="AH17" s="281"/>
      <c r="AI17" s="281"/>
      <c r="AJ17" s="290"/>
      <c r="AK17" s="280" t="s">
        <v>122</v>
      </c>
      <c r="AL17" s="281"/>
      <c r="AM17" s="281"/>
      <c r="AN17" s="281"/>
      <c r="AO17" s="281"/>
      <c r="AP17" s="281"/>
      <c r="AQ17" s="281"/>
      <c r="AR17" s="282"/>
    </row>
    <row r="18" spans="2:44" ht="24.75" customHeight="1" x14ac:dyDescent="0.4">
      <c r="B18" s="201"/>
      <c r="C18" s="284"/>
      <c r="D18" s="202"/>
      <c r="E18" s="283"/>
      <c r="F18" s="284"/>
      <c r="G18" s="284"/>
      <c r="H18" s="284"/>
      <c r="I18" s="284"/>
      <c r="J18" s="284"/>
      <c r="K18" s="284"/>
      <c r="L18" s="202"/>
      <c r="M18" s="283"/>
      <c r="N18" s="284"/>
      <c r="O18" s="284"/>
      <c r="P18" s="284"/>
      <c r="Q18" s="284"/>
      <c r="R18" s="284"/>
      <c r="S18" s="284"/>
      <c r="T18" s="202"/>
      <c r="U18" s="283"/>
      <c r="V18" s="284"/>
      <c r="W18" s="284"/>
      <c r="X18" s="284"/>
      <c r="Y18" s="284"/>
      <c r="Z18" s="284"/>
      <c r="AA18" s="284"/>
      <c r="AB18" s="202"/>
      <c r="AC18" s="283"/>
      <c r="AD18" s="284"/>
      <c r="AE18" s="284"/>
      <c r="AF18" s="284"/>
      <c r="AG18" s="284"/>
      <c r="AH18" s="284"/>
      <c r="AI18" s="284"/>
      <c r="AJ18" s="202"/>
      <c r="AK18" s="283"/>
      <c r="AL18" s="284"/>
      <c r="AM18" s="284"/>
      <c r="AN18" s="284"/>
      <c r="AO18" s="284"/>
      <c r="AP18" s="284"/>
      <c r="AQ18" s="284"/>
      <c r="AR18" s="285"/>
    </row>
    <row r="19" spans="2:44" ht="24.95" customHeight="1" x14ac:dyDescent="0.4">
      <c r="B19" s="197" t="s">
        <v>48</v>
      </c>
      <c r="C19" s="293"/>
      <c r="D19" s="198"/>
      <c r="E19" s="554" t="s">
        <v>125</v>
      </c>
      <c r="F19" s="555"/>
      <c r="G19" s="555"/>
      <c r="H19" s="555"/>
      <c r="I19" s="555"/>
      <c r="J19" s="555"/>
      <c r="K19" s="555"/>
      <c r="L19" s="556"/>
      <c r="M19" s="554" t="s">
        <v>129</v>
      </c>
      <c r="N19" s="555"/>
      <c r="O19" s="555"/>
      <c r="P19" s="555"/>
      <c r="Q19" s="555"/>
      <c r="R19" s="555"/>
      <c r="S19" s="555"/>
      <c r="T19" s="556"/>
      <c r="U19" s="554" t="s">
        <v>128</v>
      </c>
      <c r="V19" s="555"/>
      <c r="W19" s="555"/>
      <c r="X19" s="555"/>
      <c r="Y19" s="555"/>
      <c r="Z19" s="555"/>
      <c r="AA19" s="555"/>
      <c r="AB19" s="556"/>
      <c r="AC19" s="554" t="s">
        <v>130</v>
      </c>
      <c r="AD19" s="555"/>
      <c r="AE19" s="555"/>
      <c r="AF19" s="555"/>
      <c r="AG19" s="555"/>
      <c r="AH19" s="555"/>
      <c r="AI19" s="555"/>
      <c r="AJ19" s="556"/>
      <c r="AK19" s="554" t="s">
        <v>131</v>
      </c>
      <c r="AL19" s="555"/>
      <c r="AM19" s="555"/>
      <c r="AN19" s="555"/>
      <c r="AO19" s="555"/>
      <c r="AP19" s="555"/>
      <c r="AQ19" s="555"/>
      <c r="AR19" s="563"/>
    </row>
    <row r="20" spans="2:44" ht="24.95" customHeight="1" x14ac:dyDescent="0.4">
      <c r="B20" s="199"/>
      <c r="C20" s="312"/>
      <c r="D20" s="200"/>
      <c r="E20" s="566"/>
      <c r="F20" s="558"/>
      <c r="G20" s="558"/>
      <c r="H20" s="558"/>
      <c r="I20" s="558"/>
      <c r="J20" s="558"/>
      <c r="K20" s="558"/>
      <c r="L20" s="559"/>
      <c r="M20" s="566"/>
      <c r="N20" s="558"/>
      <c r="O20" s="558"/>
      <c r="P20" s="558"/>
      <c r="Q20" s="558"/>
      <c r="R20" s="558"/>
      <c r="S20" s="558"/>
      <c r="T20" s="559"/>
      <c r="U20" s="566"/>
      <c r="V20" s="558"/>
      <c r="W20" s="558"/>
      <c r="X20" s="558"/>
      <c r="Y20" s="558"/>
      <c r="Z20" s="558"/>
      <c r="AA20" s="558"/>
      <c r="AB20" s="559"/>
      <c r="AC20" s="566"/>
      <c r="AD20" s="558"/>
      <c r="AE20" s="558"/>
      <c r="AF20" s="558"/>
      <c r="AG20" s="558"/>
      <c r="AH20" s="558"/>
      <c r="AI20" s="558"/>
      <c r="AJ20" s="559"/>
      <c r="AK20" s="566"/>
      <c r="AL20" s="558"/>
      <c r="AM20" s="558"/>
      <c r="AN20" s="558"/>
      <c r="AO20" s="558"/>
      <c r="AP20" s="558"/>
      <c r="AQ20" s="558"/>
      <c r="AR20" s="564"/>
    </row>
    <row r="21" spans="2:44" ht="24.95" customHeight="1" x14ac:dyDescent="0.4">
      <c r="B21" s="199"/>
      <c r="C21" s="312"/>
      <c r="D21" s="200"/>
      <c r="E21" s="566"/>
      <c r="F21" s="558"/>
      <c r="G21" s="558"/>
      <c r="H21" s="558"/>
      <c r="I21" s="558"/>
      <c r="J21" s="558"/>
      <c r="K21" s="558"/>
      <c r="L21" s="559"/>
      <c r="M21" s="566"/>
      <c r="N21" s="558"/>
      <c r="O21" s="558"/>
      <c r="P21" s="558"/>
      <c r="Q21" s="558"/>
      <c r="R21" s="558"/>
      <c r="S21" s="558"/>
      <c r="T21" s="559"/>
      <c r="U21" s="566"/>
      <c r="V21" s="558"/>
      <c r="W21" s="558"/>
      <c r="X21" s="558"/>
      <c r="Y21" s="558"/>
      <c r="Z21" s="558"/>
      <c r="AA21" s="558"/>
      <c r="AB21" s="559"/>
      <c r="AC21" s="566"/>
      <c r="AD21" s="558"/>
      <c r="AE21" s="558"/>
      <c r="AF21" s="558"/>
      <c r="AG21" s="558"/>
      <c r="AH21" s="558"/>
      <c r="AI21" s="558"/>
      <c r="AJ21" s="559"/>
      <c r="AK21" s="566"/>
      <c r="AL21" s="558"/>
      <c r="AM21" s="558"/>
      <c r="AN21" s="558"/>
      <c r="AO21" s="558"/>
      <c r="AP21" s="558"/>
      <c r="AQ21" s="558"/>
      <c r="AR21" s="564"/>
    </row>
    <row r="22" spans="2:44" ht="24.95" customHeight="1" x14ac:dyDescent="0.4">
      <c r="B22" s="199"/>
      <c r="C22" s="312"/>
      <c r="D22" s="200"/>
      <c r="E22" s="557"/>
      <c r="F22" s="558"/>
      <c r="G22" s="558"/>
      <c r="H22" s="558"/>
      <c r="I22" s="558"/>
      <c r="J22" s="558"/>
      <c r="K22" s="558"/>
      <c r="L22" s="559"/>
      <c r="M22" s="557"/>
      <c r="N22" s="558"/>
      <c r="O22" s="558"/>
      <c r="P22" s="558"/>
      <c r="Q22" s="558"/>
      <c r="R22" s="558"/>
      <c r="S22" s="558"/>
      <c r="T22" s="559"/>
      <c r="U22" s="557"/>
      <c r="V22" s="558"/>
      <c r="W22" s="558"/>
      <c r="X22" s="558"/>
      <c r="Y22" s="558"/>
      <c r="Z22" s="558"/>
      <c r="AA22" s="558"/>
      <c r="AB22" s="559"/>
      <c r="AC22" s="557"/>
      <c r="AD22" s="558"/>
      <c r="AE22" s="558"/>
      <c r="AF22" s="558"/>
      <c r="AG22" s="558"/>
      <c r="AH22" s="558"/>
      <c r="AI22" s="558"/>
      <c r="AJ22" s="559"/>
      <c r="AK22" s="557"/>
      <c r="AL22" s="558"/>
      <c r="AM22" s="558"/>
      <c r="AN22" s="558"/>
      <c r="AO22" s="558"/>
      <c r="AP22" s="558"/>
      <c r="AQ22" s="558"/>
      <c r="AR22" s="564"/>
    </row>
    <row r="23" spans="2:44" ht="24.95" customHeight="1" x14ac:dyDescent="0.4">
      <c r="B23" s="199"/>
      <c r="C23" s="312"/>
      <c r="D23" s="200"/>
      <c r="E23" s="557"/>
      <c r="F23" s="558"/>
      <c r="G23" s="558"/>
      <c r="H23" s="558"/>
      <c r="I23" s="558"/>
      <c r="J23" s="558"/>
      <c r="K23" s="558"/>
      <c r="L23" s="559"/>
      <c r="M23" s="557"/>
      <c r="N23" s="558"/>
      <c r="O23" s="558"/>
      <c r="P23" s="558"/>
      <c r="Q23" s="558"/>
      <c r="R23" s="558"/>
      <c r="S23" s="558"/>
      <c r="T23" s="559"/>
      <c r="U23" s="557"/>
      <c r="V23" s="558"/>
      <c r="W23" s="558"/>
      <c r="X23" s="558"/>
      <c r="Y23" s="558"/>
      <c r="Z23" s="558"/>
      <c r="AA23" s="558"/>
      <c r="AB23" s="559"/>
      <c r="AC23" s="557"/>
      <c r="AD23" s="558"/>
      <c r="AE23" s="558"/>
      <c r="AF23" s="558"/>
      <c r="AG23" s="558"/>
      <c r="AH23" s="558"/>
      <c r="AI23" s="558"/>
      <c r="AJ23" s="559"/>
      <c r="AK23" s="557"/>
      <c r="AL23" s="558"/>
      <c r="AM23" s="558"/>
      <c r="AN23" s="558"/>
      <c r="AO23" s="558"/>
      <c r="AP23" s="558"/>
      <c r="AQ23" s="558"/>
      <c r="AR23" s="564"/>
    </row>
    <row r="24" spans="2:44" ht="24.95" customHeight="1" x14ac:dyDescent="0.4">
      <c r="B24" s="199"/>
      <c r="C24" s="312"/>
      <c r="D24" s="200"/>
      <c r="E24" s="557"/>
      <c r="F24" s="558"/>
      <c r="G24" s="558"/>
      <c r="H24" s="558"/>
      <c r="I24" s="558"/>
      <c r="J24" s="558"/>
      <c r="K24" s="558"/>
      <c r="L24" s="559"/>
      <c r="M24" s="557"/>
      <c r="N24" s="558"/>
      <c r="O24" s="558"/>
      <c r="P24" s="558"/>
      <c r="Q24" s="558"/>
      <c r="R24" s="558"/>
      <c r="S24" s="558"/>
      <c r="T24" s="559"/>
      <c r="U24" s="557"/>
      <c r="V24" s="558"/>
      <c r="W24" s="558"/>
      <c r="X24" s="558"/>
      <c r="Y24" s="558"/>
      <c r="Z24" s="558"/>
      <c r="AA24" s="558"/>
      <c r="AB24" s="559"/>
      <c r="AC24" s="557"/>
      <c r="AD24" s="558"/>
      <c r="AE24" s="558"/>
      <c r="AF24" s="558"/>
      <c r="AG24" s="558"/>
      <c r="AH24" s="558"/>
      <c r="AI24" s="558"/>
      <c r="AJ24" s="559"/>
      <c r="AK24" s="557"/>
      <c r="AL24" s="558"/>
      <c r="AM24" s="558"/>
      <c r="AN24" s="558"/>
      <c r="AO24" s="558"/>
      <c r="AP24" s="558"/>
      <c r="AQ24" s="558"/>
      <c r="AR24" s="564"/>
    </row>
    <row r="25" spans="2:44" ht="24.95" customHeight="1" x14ac:dyDescent="0.4">
      <c r="B25" s="201"/>
      <c r="C25" s="284"/>
      <c r="D25" s="202"/>
      <c r="E25" s="567"/>
      <c r="F25" s="568"/>
      <c r="G25" s="568"/>
      <c r="H25" s="568"/>
      <c r="I25" s="568"/>
      <c r="J25" s="568"/>
      <c r="K25" s="568"/>
      <c r="L25" s="569"/>
      <c r="M25" s="567"/>
      <c r="N25" s="568"/>
      <c r="O25" s="568"/>
      <c r="P25" s="568"/>
      <c r="Q25" s="568"/>
      <c r="R25" s="568"/>
      <c r="S25" s="568"/>
      <c r="T25" s="569"/>
      <c r="U25" s="567"/>
      <c r="V25" s="568"/>
      <c r="W25" s="568"/>
      <c r="X25" s="568"/>
      <c r="Y25" s="568"/>
      <c r="Z25" s="568"/>
      <c r="AA25" s="568"/>
      <c r="AB25" s="569"/>
      <c r="AC25" s="567"/>
      <c r="AD25" s="568"/>
      <c r="AE25" s="568"/>
      <c r="AF25" s="568"/>
      <c r="AG25" s="568"/>
      <c r="AH25" s="568"/>
      <c r="AI25" s="568"/>
      <c r="AJ25" s="569"/>
      <c r="AK25" s="567"/>
      <c r="AL25" s="568"/>
      <c r="AM25" s="568"/>
      <c r="AN25" s="568"/>
      <c r="AO25" s="568"/>
      <c r="AP25" s="568"/>
      <c r="AQ25" s="568"/>
      <c r="AR25" s="570"/>
    </row>
    <row r="26" spans="2:44" ht="24.95" customHeight="1" x14ac:dyDescent="0.4">
      <c r="B26" s="197" t="s">
        <v>49</v>
      </c>
      <c r="C26" s="293"/>
      <c r="D26" s="198"/>
      <c r="E26" s="554" t="s">
        <v>126</v>
      </c>
      <c r="F26" s="555"/>
      <c r="G26" s="555"/>
      <c r="H26" s="555"/>
      <c r="I26" s="555"/>
      <c r="J26" s="555"/>
      <c r="K26" s="555"/>
      <c r="L26" s="556"/>
      <c r="M26" s="554" t="s">
        <v>133</v>
      </c>
      <c r="N26" s="555"/>
      <c r="O26" s="555"/>
      <c r="P26" s="555"/>
      <c r="Q26" s="555"/>
      <c r="R26" s="555"/>
      <c r="S26" s="555"/>
      <c r="T26" s="556"/>
      <c r="U26" s="554" t="s">
        <v>132</v>
      </c>
      <c r="V26" s="555"/>
      <c r="W26" s="555"/>
      <c r="X26" s="555"/>
      <c r="Y26" s="555"/>
      <c r="Z26" s="555"/>
      <c r="AA26" s="555"/>
      <c r="AB26" s="556"/>
      <c r="AC26" s="554" t="s">
        <v>135</v>
      </c>
      <c r="AD26" s="555"/>
      <c r="AE26" s="555"/>
      <c r="AF26" s="555"/>
      <c r="AG26" s="555"/>
      <c r="AH26" s="555"/>
      <c r="AI26" s="555"/>
      <c r="AJ26" s="556"/>
      <c r="AK26" s="554" t="s">
        <v>134</v>
      </c>
      <c r="AL26" s="555"/>
      <c r="AM26" s="555"/>
      <c r="AN26" s="555"/>
      <c r="AO26" s="555"/>
      <c r="AP26" s="555"/>
      <c r="AQ26" s="555"/>
      <c r="AR26" s="563"/>
    </row>
    <row r="27" spans="2:44" ht="24.95" customHeight="1" x14ac:dyDescent="0.4">
      <c r="B27" s="199"/>
      <c r="C27" s="312"/>
      <c r="D27" s="200"/>
      <c r="E27" s="566"/>
      <c r="F27" s="558"/>
      <c r="G27" s="558"/>
      <c r="H27" s="558"/>
      <c r="I27" s="558"/>
      <c r="J27" s="558"/>
      <c r="K27" s="558"/>
      <c r="L27" s="559"/>
      <c r="M27" s="566"/>
      <c r="N27" s="558"/>
      <c r="O27" s="558"/>
      <c r="P27" s="558"/>
      <c r="Q27" s="558"/>
      <c r="R27" s="558"/>
      <c r="S27" s="558"/>
      <c r="T27" s="559"/>
      <c r="U27" s="566"/>
      <c r="V27" s="558"/>
      <c r="W27" s="558"/>
      <c r="X27" s="558"/>
      <c r="Y27" s="558"/>
      <c r="Z27" s="558"/>
      <c r="AA27" s="558"/>
      <c r="AB27" s="559"/>
      <c r="AC27" s="566"/>
      <c r="AD27" s="558"/>
      <c r="AE27" s="558"/>
      <c r="AF27" s="558"/>
      <c r="AG27" s="558"/>
      <c r="AH27" s="558"/>
      <c r="AI27" s="558"/>
      <c r="AJ27" s="559"/>
      <c r="AK27" s="566"/>
      <c r="AL27" s="558"/>
      <c r="AM27" s="558"/>
      <c r="AN27" s="558"/>
      <c r="AO27" s="558"/>
      <c r="AP27" s="558"/>
      <c r="AQ27" s="558"/>
      <c r="AR27" s="564"/>
    </row>
    <row r="28" spans="2:44" ht="24.95" customHeight="1" x14ac:dyDescent="0.4">
      <c r="B28" s="199"/>
      <c r="C28" s="312"/>
      <c r="D28" s="200"/>
      <c r="E28" s="566"/>
      <c r="F28" s="558"/>
      <c r="G28" s="558"/>
      <c r="H28" s="558"/>
      <c r="I28" s="558"/>
      <c r="J28" s="558"/>
      <c r="K28" s="558"/>
      <c r="L28" s="559"/>
      <c r="M28" s="566"/>
      <c r="N28" s="558"/>
      <c r="O28" s="558"/>
      <c r="P28" s="558"/>
      <c r="Q28" s="558"/>
      <c r="R28" s="558"/>
      <c r="S28" s="558"/>
      <c r="T28" s="559"/>
      <c r="U28" s="566"/>
      <c r="V28" s="558"/>
      <c r="W28" s="558"/>
      <c r="X28" s="558"/>
      <c r="Y28" s="558"/>
      <c r="Z28" s="558"/>
      <c r="AA28" s="558"/>
      <c r="AB28" s="559"/>
      <c r="AC28" s="566"/>
      <c r="AD28" s="558"/>
      <c r="AE28" s="558"/>
      <c r="AF28" s="558"/>
      <c r="AG28" s="558"/>
      <c r="AH28" s="558"/>
      <c r="AI28" s="558"/>
      <c r="AJ28" s="559"/>
      <c r="AK28" s="566"/>
      <c r="AL28" s="558"/>
      <c r="AM28" s="558"/>
      <c r="AN28" s="558"/>
      <c r="AO28" s="558"/>
      <c r="AP28" s="558"/>
      <c r="AQ28" s="558"/>
      <c r="AR28" s="564"/>
    </row>
    <row r="29" spans="2:44" ht="24.95" customHeight="1" x14ac:dyDescent="0.4">
      <c r="B29" s="199"/>
      <c r="C29" s="312"/>
      <c r="D29" s="200"/>
      <c r="E29" s="557"/>
      <c r="F29" s="558"/>
      <c r="G29" s="558"/>
      <c r="H29" s="558"/>
      <c r="I29" s="558"/>
      <c r="J29" s="558"/>
      <c r="K29" s="558"/>
      <c r="L29" s="559"/>
      <c r="M29" s="557"/>
      <c r="N29" s="558"/>
      <c r="O29" s="558"/>
      <c r="P29" s="558"/>
      <c r="Q29" s="558"/>
      <c r="R29" s="558"/>
      <c r="S29" s="558"/>
      <c r="T29" s="559"/>
      <c r="U29" s="557"/>
      <c r="V29" s="558"/>
      <c r="W29" s="558"/>
      <c r="X29" s="558"/>
      <c r="Y29" s="558"/>
      <c r="Z29" s="558"/>
      <c r="AA29" s="558"/>
      <c r="AB29" s="559"/>
      <c r="AC29" s="557"/>
      <c r="AD29" s="558"/>
      <c r="AE29" s="558"/>
      <c r="AF29" s="558"/>
      <c r="AG29" s="558"/>
      <c r="AH29" s="558"/>
      <c r="AI29" s="558"/>
      <c r="AJ29" s="559"/>
      <c r="AK29" s="557"/>
      <c r="AL29" s="558"/>
      <c r="AM29" s="558"/>
      <c r="AN29" s="558"/>
      <c r="AO29" s="558"/>
      <c r="AP29" s="558"/>
      <c r="AQ29" s="558"/>
      <c r="AR29" s="564"/>
    </row>
    <row r="30" spans="2:44" ht="24.95" customHeight="1" x14ac:dyDescent="0.4">
      <c r="B30" s="199"/>
      <c r="C30" s="312"/>
      <c r="D30" s="200"/>
      <c r="E30" s="557"/>
      <c r="F30" s="558"/>
      <c r="G30" s="558"/>
      <c r="H30" s="558"/>
      <c r="I30" s="558"/>
      <c r="J30" s="558"/>
      <c r="K30" s="558"/>
      <c r="L30" s="559"/>
      <c r="M30" s="557"/>
      <c r="N30" s="558"/>
      <c r="O30" s="558"/>
      <c r="P30" s="558"/>
      <c r="Q30" s="558"/>
      <c r="R30" s="558"/>
      <c r="S30" s="558"/>
      <c r="T30" s="559"/>
      <c r="U30" s="557"/>
      <c r="V30" s="558"/>
      <c r="W30" s="558"/>
      <c r="X30" s="558"/>
      <c r="Y30" s="558"/>
      <c r="Z30" s="558"/>
      <c r="AA30" s="558"/>
      <c r="AB30" s="559"/>
      <c r="AC30" s="557"/>
      <c r="AD30" s="558"/>
      <c r="AE30" s="558"/>
      <c r="AF30" s="558"/>
      <c r="AG30" s="558"/>
      <c r="AH30" s="558"/>
      <c r="AI30" s="558"/>
      <c r="AJ30" s="559"/>
      <c r="AK30" s="557"/>
      <c r="AL30" s="558"/>
      <c r="AM30" s="558"/>
      <c r="AN30" s="558"/>
      <c r="AO30" s="558"/>
      <c r="AP30" s="558"/>
      <c r="AQ30" s="558"/>
      <c r="AR30" s="564"/>
    </row>
    <row r="31" spans="2:44" ht="24.95" customHeight="1" x14ac:dyDescent="0.4">
      <c r="B31" s="199"/>
      <c r="C31" s="312"/>
      <c r="D31" s="200"/>
      <c r="E31" s="557"/>
      <c r="F31" s="558"/>
      <c r="G31" s="558"/>
      <c r="H31" s="558"/>
      <c r="I31" s="558"/>
      <c r="J31" s="558"/>
      <c r="K31" s="558"/>
      <c r="L31" s="559"/>
      <c r="M31" s="557"/>
      <c r="N31" s="558"/>
      <c r="O31" s="558"/>
      <c r="P31" s="558"/>
      <c r="Q31" s="558"/>
      <c r="R31" s="558"/>
      <c r="S31" s="558"/>
      <c r="T31" s="559"/>
      <c r="U31" s="557"/>
      <c r="V31" s="558"/>
      <c r="W31" s="558"/>
      <c r="X31" s="558"/>
      <c r="Y31" s="558"/>
      <c r="Z31" s="558"/>
      <c r="AA31" s="558"/>
      <c r="AB31" s="559"/>
      <c r="AC31" s="557"/>
      <c r="AD31" s="558"/>
      <c r="AE31" s="558"/>
      <c r="AF31" s="558"/>
      <c r="AG31" s="558"/>
      <c r="AH31" s="558"/>
      <c r="AI31" s="558"/>
      <c r="AJ31" s="559"/>
      <c r="AK31" s="557"/>
      <c r="AL31" s="558"/>
      <c r="AM31" s="558"/>
      <c r="AN31" s="558"/>
      <c r="AO31" s="558"/>
      <c r="AP31" s="558"/>
      <c r="AQ31" s="558"/>
      <c r="AR31" s="564"/>
    </row>
    <row r="32" spans="2:44" ht="24.95" customHeight="1" x14ac:dyDescent="0.4">
      <c r="B32" s="201"/>
      <c r="C32" s="284"/>
      <c r="D32" s="202"/>
      <c r="E32" s="567"/>
      <c r="F32" s="568"/>
      <c r="G32" s="568"/>
      <c r="H32" s="568"/>
      <c r="I32" s="568"/>
      <c r="J32" s="568"/>
      <c r="K32" s="568"/>
      <c r="L32" s="569"/>
      <c r="M32" s="567"/>
      <c r="N32" s="568"/>
      <c r="O32" s="568"/>
      <c r="P32" s="568"/>
      <c r="Q32" s="568"/>
      <c r="R32" s="568"/>
      <c r="S32" s="568"/>
      <c r="T32" s="569"/>
      <c r="U32" s="567"/>
      <c r="V32" s="568"/>
      <c r="W32" s="568"/>
      <c r="X32" s="568"/>
      <c r="Y32" s="568"/>
      <c r="Z32" s="568"/>
      <c r="AA32" s="568"/>
      <c r="AB32" s="569"/>
      <c r="AC32" s="567"/>
      <c r="AD32" s="568"/>
      <c r="AE32" s="568"/>
      <c r="AF32" s="568"/>
      <c r="AG32" s="568"/>
      <c r="AH32" s="568"/>
      <c r="AI32" s="568"/>
      <c r="AJ32" s="569"/>
      <c r="AK32" s="567"/>
      <c r="AL32" s="568"/>
      <c r="AM32" s="568"/>
      <c r="AN32" s="568"/>
      <c r="AO32" s="568"/>
      <c r="AP32" s="568"/>
      <c r="AQ32" s="568"/>
      <c r="AR32" s="570"/>
    </row>
    <row r="33" spans="2:45" ht="24.95" customHeight="1" x14ac:dyDescent="0.4">
      <c r="B33" s="197" t="s">
        <v>50</v>
      </c>
      <c r="C33" s="293"/>
      <c r="D33" s="293"/>
      <c r="E33" s="554" t="s">
        <v>127</v>
      </c>
      <c r="F33" s="555"/>
      <c r="G33" s="555"/>
      <c r="H33" s="555"/>
      <c r="I33" s="555"/>
      <c r="J33" s="555"/>
      <c r="K33" s="555"/>
      <c r="L33" s="556"/>
      <c r="M33" s="554" t="s">
        <v>136</v>
      </c>
      <c r="N33" s="555"/>
      <c r="O33" s="555"/>
      <c r="P33" s="555"/>
      <c r="Q33" s="555"/>
      <c r="R33" s="555"/>
      <c r="S33" s="555"/>
      <c r="T33" s="556"/>
      <c r="U33" s="554" t="s">
        <v>137</v>
      </c>
      <c r="V33" s="555"/>
      <c r="W33" s="555"/>
      <c r="X33" s="555"/>
      <c r="Y33" s="555"/>
      <c r="Z33" s="555"/>
      <c r="AA33" s="555"/>
      <c r="AB33" s="556"/>
      <c r="AC33" s="554" t="s">
        <v>138</v>
      </c>
      <c r="AD33" s="555"/>
      <c r="AE33" s="555"/>
      <c r="AF33" s="555"/>
      <c r="AG33" s="555"/>
      <c r="AH33" s="555"/>
      <c r="AI33" s="555"/>
      <c r="AJ33" s="556"/>
      <c r="AK33" s="554" t="s">
        <v>139</v>
      </c>
      <c r="AL33" s="555"/>
      <c r="AM33" s="555"/>
      <c r="AN33" s="555"/>
      <c r="AO33" s="555"/>
      <c r="AP33" s="555"/>
      <c r="AQ33" s="555"/>
      <c r="AR33" s="563"/>
    </row>
    <row r="34" spans="2:45" ht="24.95" customHeight="1" x14ac:dyDescent="0.4">
      <c r="B34" s="199"/>
      <c r="C34" s="312"/>
      <c r="D34" s="312"/>
      <c r="E34" s="557"/>
      <c r="F34" s="558"/>
      <c r="G34" s="558"/>
      <c r="H34" s="558"/>
      <c r="I34" s="558"/>
      <c r="J34" s="558"/>
      <c r="K34" s="558"/>
      <c r="L34" s="559"/>
      <c r="M34" s="557"/>
      <c r="N34" s="558"/>
      <c r="O34" s="558"/>
      <c r="P34" s="558"/>
      <c r="Q34" s="558"/>
      <c r="R34" s="558"/>
      <c r="S34" s="558"/>
      <c r="T34" s="559"/>
      <c r="U34" s="557"/>
      <c r="V34" s="558"/>
      <c r="W34" s="558"/>
      <c r="X34" s="558"/>
      <c r="Y34" s="558"/>
      <c r="Z34" s="558"/>
      <c r="AA34" s="558"/>
      <c r="AB34" s="559"/>
      <c r="AC34" s="557"/>
      <c r="AD34" s="558"/>
      <c r="AE34" s="558"/>
      <c r="AF34" s="558"/>
      <c r="AG34" s="558"/>
      <c r="AH34" s="558"/>
      <c r="AI34" s="558"/>
      <c r="AJ34" s="559"/>
      <c r="AK34" s="557"/>
      <c r="AL34" s="558"/>
      <c r="AM34" s="558"/>
      <c r="AN34" s="558"/>
      <c r="AO34" s="558"/>
      <c r="AP34" s="558"/>
      <c r="AQ34" s="558"/>
      <c r="AR34" s="564"/>
    </row>
    <row r="35" spans="2:45" ht="24.95" customHeight="1" x14ac:dyDescent="0.4">
      <c r="B35" s="199"/>
      <c r="C35" s="312"/>
      <c r="D35" s="312"/>
      <c r="E35" s="557"/>
      <c r="F35" s="558"/>
      <c r="G35" s="558"/>
      <c r="H35" s="558"/>
      <c r="I35" s="558"/>
      <c r="J35" s="558"/>
      <c r="K35" s="558"/>
      <c r="L35" s="559"/>
      <c r="M35" s="557"/>
      <c r="N35" s="558"/>
      <c r="O35" s="558"/>
      <c r="P35" s="558"/>
      <c r="Q35" s="558"/>
      <c r="R35" s="558"/>
      <c r="S35" s="558"/>
      <c r="T35" s="559"/>
      <c r="U35" s="557"/>
      <c r="V35" s="558"/>
      <c r="W35" s="558"/>
      <c r="X35" s="558"/>
      <c r="Y35" s="558"/>
      <c r="Z35" s="558"/>
      <c r="AA35" s="558"/>
      <c r="AB35" s="559"/>
      <c r="AC35" s="557"/>
      <c r="AD35" s="558"/>
      <c r="AE35" s="558"/>
      <c r="AF35" s="558"/>
      <c r="AG35" s="558"/>
      <c r="AH35" s="558"/>
      <c r="AI35" s="558"/>
      <c r="AJ35" s="559"/>
      <c r="AK35" s="557"/>
      <c r="AL35" s="558"/>
      <c r="AM35" s="558"/>
      <c r="AN35" s="558"/>
      <c r="AO35" s="558"/>
      <c r="AP35" s="558"/>
      <c r="AQ35" s="558"/>
      <c r="AR35" s="564"/>
    </row>
    <row r="36" spans="2:45" ht="24.95" customHeight="1" x14ac:dyDescent="0.4">
      <c r="B36" s="199"/>
      <c r="C36" s="312"/>
      <c r="D36" s="312"/>
      <c r="E36" s="557"/>
      <c r="F36" s="558"/>
      <c r="G36" s="558"/>
      <c r="H36" s="558"/>
      <c r="I36" s="558"/>
      <c r="J36" s="558"/>
      <c r="K36" s="558"/>
      <c r="L36" s="559"/>
      <c r="M36" s="557"/>
      <c r="N36" s="558"/>
      <c r="O36" s="558"/>
      <c r="P36" s="558"/>
      <c r="Q36" s="558"/>
      <c r="R36" s="558"/>
      <c r="S36" s="558"/>
      <c r="T36" s="559"/>
      <c r="U36" s="557"/>
      <c r="V36" s="558"/>
      <c r="W36" s="558"/>
      <c r="X36" s="558"/>
      <c r="Y36" s="558"/>
      <c r="Z36" s="558"/>
      <c r="AA36" s="558"/>
      <c r="AB36" s="559"/>
      <c r="AC36" s="557"/>
      <c r="AD36" s="558"/>
      <c r="AE36" s="558"/>
      <c r="AF36" s="558"/>
      <c r="AG36" s="558"/>
      <c r="AH36" s="558"/>
      <c r="AI36" s="558"/>
      <c r="AJ36" s="559"/>
      <c r="AK36" s="557"/>
      <c r="AL36" s="558"/>
      <c r="AM36" s="558"/>
      <c r="AN36" s="558"/>
      <c r="AO36" s="558"/>
      <c r="AP36" s="558"/>
      <c r="AQ36" s="558"/>
      <c r="AR36" s="564"/>
    </row>
    <row r="37" spans="2:45" ht="24.95" customHeight="1" x14ac:dyDescent="0.4">
      <c r="B37" s="199"/>
      <c r="C37" s="312"/>
      <c r="D37" s="312"/>
      <c r="E37" s="557"/>
      <c r="F37" s="558"/>
      <c r="G37" s="558"/>
      <c r="H37" s="558"/>
      <c r="I37" s="558"/>
      <c r="J37" s="558"/>
      <c r="K37" s="558"/>
      <c r="L37" s="559"/>
      <c r="M37" s="557"/>
      <c r="N37" s="558"/>
      <c r="O37" s="558"/>
      <c r="P37" s="558"/>
      <c r="Q37" s="558"/>
      <c r="R37" s="558"/>
      <c r="S37" s="558"/>
      <c r="T37" s="559"/>
      <c r="U37" s="557"/>
      <c r="V37" s="558"/>
      <c r="W37" s="558"/>
      <c r="X37" s="558"/>
      <c r="Y37" s="558"/>
      <c r="Z37" s="558"/>
      <c r="AA37" s="558"/>
      <c r="AB37" s="559"/>
      <c r="AC37" s="557"/>
      <c r="AD37" s="558"/>
      <c r="AE37" s="558"/>
      <c r="AF37" s="558"/>
      <c r="AG37" s="558"/>
      <c r="AH37" s="558"/>
      <c r="AI37" s="558"/>
      <c r="AJ37" s="559"/>
      <c r="AK37" s="557"/>
      <c r="AL37" s="558"/>
      <c r="AM37" s="558"/>
      <c r="AN37" s="558"/>
      <c r="AO37" s="558"/>
      <c r="AP37" s="558"/>
      <c r="AQ37" s="558"/>
      <c r="AR37" s="564"/>
    </row>
    <row r="38" spans="2:45" ht="24.95" customHeight="1" x14ac:dyDescent="0.4">
      <c r="B38" s="199"/>
      <c r="C38" s="312"/>
      <c r="D38" s="312"/>
      <c r="E38" s="557"/>
      <c r="F38" s="558"/>
      <c r="G38" s="558"/>
      <c r="H38" s="558"/>
      <c r="I38" s="558"/>
      <c r="J38" s="558"/>
      <c r="K38" s="558"/>
      <c r="L38" s="559"/>
      <c r="M38" s="557"/>
      <c r="N38" s="558"/>
      <c r="O38" s="558"/>
      <c r="P38" s="558"/>
      <c r="Q38" s="558"/>
      <c r="R38" s="558"/>
      <c r="S38" s="558"/>
      <c r="T38" s="559"/>
      <c r="U38" s="557"/>
      <c r="V38" s="558"/>
      <c r="W38" s="558"/>
      <c r="X38" s="558"/>
      <c r="Y38" s="558"/>
      <c r="Z38" s="558"/>
      <c r="AA38" s="558"/>
      <c r="AB38" s="559"/>
      <c r="AC38" s="557"/>
      <c r="AD38" s="558"/>
      <c r="AE38" s="558"/>
      <c r="AF38" s="558"/>
      <c r="AG38" s="558"/>
      <c r="AH38" s="558"/>
      <c r="AI38" s="558"/>
      <c r="AJ38" s="559"/>
      <c r="AK38" s="557"/>
      <c r="AL38" s="558"/>
      <c r="AM38" s="558"/>
      <c r="AN38" s="558"/>
      <c r="AO38" s="558"/>
      <c r="AP38" s="558"/>
      <c r="AQ38" s="558"/>
      <c r="AR38" s="564"/>
    </row>
    <row r="39" spans="2:45" ht="24.95" customHeight="1" thickBot="1" x14ac:dyDescent="0.45">
      <c r="B39" s="313"/>
      <c r="C39" s="314"/>
      <c r="D39" s="314"/>
      <c r="E39" s="560"/>
      <c r="F39" s="561"/>
      <c r="G39" s="561"/>
      <c r="H39" s="561"/>
      <c r="I39" s="561"/>
      <c r="J39" s="561"/>
      <c r="K39" s="561"/>
      <c r="L39" s="562"/>
      <c r="M39" s="560"/>
      <c r="N39" s="561"/>
      <c r="O39" s="561"/>
      <c r="P39" s="561"/>
      <c r="Q39" s="561"/>
      <c r="R39" s="561"/>
      <c r="S39" s="561"/>
      <c r="T39" s="562"/>
      <c r="U39" s="560"/>
      <c r="V39" s="561"/>
      <c r="W39" s="561"/>
      <c r="X39" s="561"/>
      <c r="Y39" s="561"/>
      <c r="Z39" s="561"/>
      <c r="AA39" s="561"/>
      <c r="AB39" s="562"/>
      <c r="AC39" s="560"/>
      <c r="AD39" s="561"/>
      <c r="AE39" s="561"/>
      <c r="AF39" s="561"/>
      <c r="AG39" s="561"/>
      <c r="AH39" s="561"/>
      <c r="AI39" s="561"/>
      <c r="AJ39" s="562"/>
      <c r="AK39" s="560"/>
      <c r="AL39" s="561"/>
      <c r="AM39" s="561"/>
      <c r="AN39" s="561"/>
      <c r="AO39" s="561"/>
      <c r="AP39" s="561"/>
      <c r="AQ39" s="561"/>
      <c r="AR39" s="565"/>
    </row>
    <row r="41" spans="2:45" ht="24.95" customHeight="1" thickBot="1" x14ac:dyDescent="0.45">
      <c r="B41" s="2" t="s">
        <v>32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24.95" customHeight="1" x14ac:dyDescent="0.4">
      <c r="B42" s="273" t="s">
        <v>9</v>
      </c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4"/>
      <c r="P42" s="274"/>
      <c r="Q42" s="274"/>
      <c r="R42" s="274"/>
      <c r="S42" s="274"/>
      <c r="T42" s="274"/>
      <c r="U42" s="274" t="s">
        <v>4</v>
      </c>
      <c r="V42" s="274"/>
      <c r="W42" s="274"/>
      <c r="X42" s="274"/>
      <c r="Y42" s="274"/>
      <c r="Z42" s="274"/>
      <c r="AA42" s="274"/>
      <c r="AB42" s="274"/>
      <c r="AC42" s="274"/>
      <c r="AD42" s="274"/>
      <c r="AE42" s="274"/>
      <c r="AF42" s="274"/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7"/>
      <c r="AS42" s="17"/>
    </row>
    <row r="43" spans="2:45" ht="24.95" customHeight="1" x14ac:dyDescent="0.4">
      <c r="B43" s="275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131" t="s">
        <v>13</v>
      </c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2"/>
      <c r="AL43" s="132"/>
      <c r="AM43" s="132"/>
      <c r="AN43" s="132"/>
      <c r="AO43" s="132"/>
      <c r="AP43" s="132"/>
      <c r="AQ43" s="132"/>
      <c r="AR43" s="133"/>
      <c r="AS43" s="17"/>
    </row>
    <row r="44" spans="2:45" ht="24.95" customHeight="1" x14ac:dyDescent="0.4">
      <c r="B44" s="530" t="s">
        <v>124</v>
      </c>
      <c r="C44" s="539"/>
      <c r="D44" s="539"/>
      <c r="E44" s="539"/>
      <c r="F44" s="539"/>
      <c r="G44" s="539"/>
      <c r="H44" s="539"/>
      <c r="I44" s="539"/>
      <c r="J44" s="539"/>
      <c r="K44" s="539"/>
      <c r="L44" s="539"/>
      <c r="M44" s="539"/>
      <c r="N44" s="539"/>
      <c r="O44" s="539"/>
      <c r="P44" s="539"/>
      <c r="Q44" s="539"/>
      <c r="R44" s="539"/>
      <c r="S44" s="539"/>
      <c r="T44" s="539"/>
      <c r="U44" s="544" t="s">
        <v>142</v>
      </c>
      <c r="V44" s="545"/>
      <c r="W44" s="545"/>
      <c r="X44" s="545"/>
      <c r="Y44" s="545"/>
      <c r="Z44" s="545"/>
      <c r="AA44" s="545"/>
      <c r="AB44" s="545"/>
      <c r="AC44" s="545"/>
      <c r="AD44" s="545"/>
      <c r="AE44" s="545"/>
      <c r="AF44" s="545"/>
      <c r="AG44" s="545"/>
      <c r="AH44" s="545"/>
      <c r="AI44" s="545"/>
      <c r="AJ44" s="545"/>
      <c r="AK44" s="545"/>
      <c r="AL44" s="545"/>
      <c r="AM44" s="545"/>
      <c r="AN44" s="545"/>
      <c r="AO44" s="545"/>
      <c r="AP44" s="545"/>
      <c r="AQ44" s="545"/>
      <c r="AR44" s="546"/>
      <c r="AS44" s="22"/>
    </row>
    <row r="45" spans="2:45" ht="24.95" customHeight="1" x14ac:dyDescent="0.4">
      <c r="B45" s="530"/>
      <c r="C45" s="540"/>
      <c r="D45" s="540"/>
      <c r="E45" s="540"/>
      <c r="F45" s="540"/>
      <c r="G45" s="540"/>
      <c r="H45" s="540"/>
      <c r="I45" s="540"/>
      <c r="J45" s="540"/>
      <c r="K45" s="540"/>
      <c r="L45" s="540"/>
      <c r="M45" s="540"/>
      <c r="N45" s="540"/>
      <c r="O45" s="540"/>
      <c r="P45" s="540"/>
      <c r="Q45" s="540"/>
      <c r="R45" s="540"/>
      <c r="S45" s="540"/>
      <c r="T45" s="540"/>
      <c r="U45" s="547"/>
      <c r="V45" s="548"/>
      <c r="W45" s="548"/>
      <c r="X45" s="548"/>
      <c r="Y45" s="548"/>
      <c r="Z45" s="548"/>
      <c r="AA45" s="548"/>
      <c r="AB45" s="548"/>
      <c r="AC45" s="548"/>
      <c r="AD45" s="548"/>
      <c r="AE45" s="548"/>
      <c r="AF45" s="548"/>
      <c r="AG45" s="548"/>
      <c r="AH45" s="548"/>
      <c r="AI45" s="548"/>
      <c r="AJ45" s="548"/>
      <c r="AK45" s="548"/>
      <c r="AL45" s="548"/>
      <c r="AM45" s="548"/>
      <c r="AN45" s="548"/>
      <c r="AO45" s="548"/>
      <c r="AP45" s="548"/>
      <c r="AQ45" s="548"/>
      <c r="AR45" s="549"/>
      <c r="AS45" s="22"/>
    </row>
    <row r="46" spans="2:45" ht="24.95" customHeight="1" x14ac:dyDescent="0.4">
      <c r="B46" s="530"/>
      <c r="C46" s="540"/>
      <c r="D46" s="540"/>
      <c r="E46" s="540"/>
      <c r="F46" s="540"/>
      <c r="G46" s="540"/>
      <c r="H46" s="540"/>
      <c r="I46" s="540"/>
      <c r="J46" s="540"/>
      <c r="K46" s="540"/>
      <c r="L46" s="540"/>
      <c r="M46" s="540"/>
      <c r="N46" s="540"/>
      <c r="O46" s="540"/>
      <c r="P46" s="540"/>
      <c r="Q46" s="540"/>
      <c r="R46" s="540"/>
      <c r="S46" s="540"/>
      <c r="T46" s="540"/>
      <c r="U46" s="547"/>
      <c r="V46" s="548"/>
      <c r="W46" s="548"/>
      <c r="X46" s="548"/>
      <c r="Y46" s="548"/>
      <c r="Z46" s="548"/>
      <c r="AA46" s="548"/>
      <c r="AB46" s="548"/>
      <c r="AC46" s="548"/>
      <c r="AD46" s="548"/>
      <c r="AE46" s="548"/>
      <c r="AF46" s="548"/>
      <c r="AG46" s="548"/>
      <c r="AH46" s="548"/>
      <c r="AI46" s="548"/>
      <c r="AJ46" s="548"/>
      <c r="AK46" s="548"/>
      <c r="AL46" s="548"/>
      <c r="AM46" s="548"/>
      <c r="AN46" s="548"/>
      <c r="AO46" s="548"/>
      <c r="AP46" s="548"/>
      <c r="AQ46" s="548"/>
      <c r="AR46" s="549"/>
      <c r="AS46" s="22"/>
    </row>
    <row r="47" spans="2:45" ht="24.95" customHeight="1" x14ac:dyDescent="0.4">
      <c r="B47" s="541"/>
      <c r="C47" s="539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39"/>
      <c r="U47" s="550"/>
      <c r="V47" s="548"/>
      <c r="W47" s="548"/>
      <c r="X47" s="548"/>
      <c r="Y47" s="548"/>
      <c r="Z47" s="548"/>
      <c r="AA47" s="548"/>
      <c r="AB47" s="548"/>
      <c r="AC47" s="548"/>
      <c r="AD47" s="548"/>
      <c r="AE47" s="548"/>
      <c r="AF47" s="548"/>
      <c r="AG47" s="548"/>
      <c r="AH47" s="548"/>
      <c r="AI47" s="548"/>
      <c r="AJ47" s="548"/>
      <c r="AK47" s="548"/>
      <c r="AL47" s="548"/>
      <c r="AM47" s="548"/>
      <c r="AN47" s="548"/>
      <c r="AO47" s="548"/>
      <c r="AP47" s="548"/>
      <c r="AQ47" s="548"/>
      <c r="AR47" s="549"/>
      <c r="AS47" s="22"/>
    </row>
    <row r="48" spans="2:45" ht="24.95" customHeight="1" thickBot="1" x14ac:dyDescent="0.45">
      <c r="B48" s="542"/>
      <c r="C48" s="543"/>
      <c r="D48" s="543"/>
      <c r="E48" s="543"/>
      <c r="F48" s="543"/>
      <c r="G48" s="543"/>
      <c r="H48" s="543"/>
      <c r="I48" s="543"/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51"/>
      <c r="V48" s="552"/>
      <c r="W48" s="552"/>
      <c r="X48" s="552"/>
      <c r="Y48" s="552"/>
      <c r="Z48" s="552"/>
      <c r="AA48" s="552"/>
      <c r="AB48" s="552"/>
      <c r="AC48" s="552"/>
      <c r="AD48" s="552"/>
      <c r="AE48" s="552"/>
      <c r="AF48" s="552"/>
      <c r="AG48" s="552"/>
      <c r="AH48" s="552"/>
      <c r="AI48" s="552"/>
      <c r="AJ48" s="552"/>
      <c r="AK48" s="552"/>
      <c r="AL48" s="552"/>
      <c r="AM48" s="552"/>
      <c r="AN48" s="552"/>
      <c r="AO48" s="552"/>
      <c r="AP48" s="552"/>
      <c r="AQ48" s="552"/>
      <c r="AR48" s="553"/>
      <c r="AS48" s="22"/>
    </row>
    <row r="49" spans="2:45" ht="24.95" customHeight="1" thickBot="1" x14ac:dyDescent="0.4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25"/>
      <c r="M49" s="25"/>
      <c r="N49" s="6"/>
      <c r="O49" s="6"/>
      <c r="P49" s="6"/>
      <c r="Q49" s="8"/>
      <c r="R49" s="6"/>
      <c r="S49" s="6"/>
      <c r="T49" s="6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2:45" ht="24.95" customHeight="1" x14ac:dyDescent="0.4">
      <c r="B50" s="159" t="s">
        <v>5</v>
      </c>
      <c r="C50" s="160"/>
      <c r="D50" s="160"/>
      <c r="E50" s="160"/>
      <c r="F50" s="160"/>
      <c r="G50" s="160"/>
      <c r="H50" s="160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1"/>
      <c r="W50" s="160" t="s">
        <v>3</v>
      </c>
      <c r="X50" s="160"/>
      <c r="Y50" s="160"/>
      <c r="Z50" s="160"/>
      <c r="AA50" s="160"/>
      <c r="AB50" s="160"/>
      <c r="AC50" s="160"/>
      <c r="AD50" s="160"/>
      <c r="AE50" s="160"/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2"/>
      <c r="AS50" s="20"/>
    </row>
    <row r="51" spans="2:45" ht="24.95" customHeight="1" x14ac:dyDescent="0.4">
      <c r="B51" s="528" t="s">
        <v>141</v>
      </c>
      <c r="C51" s="529"/>
      <c r="D51" s="529"/>
      <c r="E51" s="529"/>
      <c r="F51" s="529"/>
      <c r="G51" s="529"/>
      <c r="H51" s="529"/>
      <c r="I51" s="529"/>
      <c r="J51" s="529"/>
      <c r="K51" s="529"/>
      <c r="L51" s="529"/>
      <c r="M51" s="529"/>
      <c r="N51" s="529"/>
      <c r="O51" s="529"/>
      <c r="P51" s="529"/>
      <c r="Q51" s="529"/>
      <c r="R51" s="529"/>
      <c r="S51" s="529"/>
      <c r="T51" s="529"/>
      <c r="U51" s="529"/>
      <c r="V51" s="529"/>
      <c r="W51" s="534" t="s">
        <v>143</v>
      </c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29"/>
      <c r="AO51" s="529"/>
      <c r="AP51" s="529"/>
      <c r="AQ51" s="529"/>
      <c r="AR51" s="535"/>
      <c r="AS51" s="22"/>
    </row>
    <row r="52" spans="2:45" ht="24.95" customHeight="1" x14ac:dyDescent="0.4">
      <c r="B52" s="530"/>
      <c r="C52" s="531"/>
      <c r="D52" s="531"/>
      <c r="E52" s="531"/>
      <c r="F52" s="531"/>
      <c r="G52" s="53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531"/>
      <c r="T52" s="531"/>
      <c r="U52" s="531"/>
      <c r="V52" s="531"/>
      <c r="W52" s="531"/>
      <c r="X52" s="531"/>
      <c r="Y52" s="531"/>
      <c r="Z52" s="531"/>
      <c r="AA52" s="531"/>
      <c r="AB52" s="531"/>
      <c r="AC52" s="531"/>
      <c r="AD52" s="531"/>
      <c r="AE52" s="531"/>
      <c r="AF52" s="531"/>
      <c r="AG52" s="531"/>
      <c r="AH52" s="531"/>
      <c r="AI52" s="531"/>
      <c r="AJ52" s="531"/>
      <c r="AK52" s="531"/>
      <c r="AL52" s="531"/>
      <c r="AM52" s="531"/>
      <c r="AN52" s="531"/>
      <c r="AO52" s="531"/>
      <c r="AP52" s="531"/>
      <c r="AQ52" s="531"/>
      <c r="AR52" s="536"/>
      <c r="AS52" s="22"/>
    </row>
    <row r="53" spans="2:45" ht="24.95" customHeight="1" x14ac:dyDescent="0.4">
      <c r="B53" s="530"/>
      <c r="C53" s="531"/>
      <c r="D53" s="531"/>
      <c r="E53" s="531"/>
      <c r="F53" s="531"/>
      <c r="G53" s="53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531"/>
      <c r="T53" s="531"/>
      <c r="U53" s="531"/>
      <c r="V53" s="531"/>
      <c r="W53" s="531"/>
      <c r="X53" s="531"/>
      <c r="Y53" s="531"/>
      <c r="Z53" s="531"/>
      <c r="AA53" s="531"/>
      <c r="AB53" s="531"/>
      <c r="AC53" s="531"/>
      <c r="AD53" s="531"/>
      <c r="AE53" s="531"/>
      <c r="AF53" s="531"/>
      <c r="AG53" s="531"/>
      <c r="AH53" s="531"/>
      <c r="AI53" s="531"/>
      <c r="AJ53" s="531"/>
      <c r="AK53" s="531"/>
      <c r="AL53" s="531"/>
      <c r="AM53" s="531"/>
      <c r="AN53" s="531"/>
      <c r="AO53" s="531"/>
      <c r="AP53" s="531"/>
      <c r="AQ53" s="531"/>
      <c r="AR53" s="536"/>
      <c r="AS53" s="22"/>
    </row>
    <row r="54" spans="2:45" ht="24.95" customHeight="1" x14ac:dyDescent="0.4">
      <c r="B54" s="530"/>
      <c r="C54" s="529"/>
      <c r="D54" s="529"/>
      <c r="E54" s="529"/>
      <c r="F54" s="529"/>
      <c r="G54" s="529"/>
      <c r="H54" s="529"/>
      <c r="I54" s="529"/>
      <c r="J54" s="529"/>
      <c r="K54" s="529"/>
      <c r="L54" s="529"/>
      <c r="M54" s="529"/>
      <c r="N54" s="529"/>
      <c r="O54" s="529"/>
      <c r="P54" s="529"/>
      <c r="Q54" s="529"/>
      <c r="R54" s="529"/>
      <c r="S54" s="529"/>
      <c r="T54" s="529"/>
      <c r="U54" s="529"/>
      <c r="V54" s="529"/>
      <c r="W54" s="529"/>
      <c r="X54" s="529"/>
      <c r="Y54" s="529"/>
      <c r="Z54" s="529"/>
      <c r="AA54" s="529"/>
      <c r="AB54" s="529"/>
      <c r="AC54" s="529"/>
      <c r="AD54" s="529"/>
      <c r="AE54" s="529"/>
      <c r="AF54" s="529"/>
      <c r="AG54" s="529"/>
      <c r="AH54" s="529"/>
      <c r="AI54" s="529"/>
      <c r="AJ54" s="529"/>
      <c r="AK54" s="529"/>
      <c r="AL54" s="529"/>
      <c r="AM54" s="529"/>
      <c r="AN54" s="529"/>
      <c r="AO54" s="529"/>
      <c r="AP54" s="529"/>
      <c r="AQ54" s="529"/>
      <c r="AR54" s="535"/>
      <c r="AS54" s="22"/>
    </row>
    <row r="55" spans="2:45" ht="24.95" customHeight="1" thickBot="1" x14ac:dyDescent="0.45">
      <c r="B55" s="532"/>
      <c r="C55" s="533"/>
      <c r="D55" s="533"/>
      <c r="E55" s="533"/>
      <c r="F55" s="533"/>
      <c r="G55" s="533"/>
      <c r="H55" s="533"/>
      <c r="I55" s="533"/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3"/>
      <c r="AR55" s="537"/>
      <c r="AS55" s="22"/>
    </row>
    <row r="56" spans="2:45" ht="24.95" customHeight="1" x14ac:dyDescent="0.4"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8"/>
      <c r="AQ56" s="78"/>
      <c r="AR56" s="78"/>
      <c r="AS56" s="22"/>
    </row>
    <row r="57" spans="2:45" ht="24" customHeight="1" thickBot="1" x14ac:dyDescent="0.45">
      <c r="B57" s="2" t="s">
        <v>51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6"/>
    </row>
    <row r="58" spans="2:45" ht="24.95" customHeight="1" x14ac:dyDescent="0.4">
      <c r="B58" s="169" t="s">
        <v>7</v>
      </c>
      <c r="C58" s="170"/>
      <c r="D58" s="170"/>
      <c r="E58" s="170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1"/>
      <c r="W58" s="172" t="s">
        <v>2</v>
      </c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4"/>
      <c r="AS58" s="18"/>
    </row>
    <row r="59" spans="2:45" ht="24.95" customHeight="1" x14ac:dyDescent="0.4">
      <c r="B59" s="191" t="s">
        <v>0</v>
      </c>
      <c r="C59" s="192"/>
      <c r="D59" s="192"/>
      <c r="E59" s="192"/>
      <c r="F59" s="192"/>
      <c r="G59" s="193"/>
      <c r="H59" s="538" t="s">
        <v>6</v>
      </c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6"/>
      <c r="W59" s="191" t="s">
        <v>0</v>
      </c>
      <c r="X59" s="192"/>
      <c r="Y59" s="192"/>
      <c r="Z59" s="193"/>
      <c r="AA59" s="194" t="s">
        <v>11</v>
      </c>
      <c r="AB59" s="195"/>
      <c r="AC59" s="195"/>
      <c r="AD59" s="195"/>
      <c r="AE59" s="195"/>
      <c r="AF59" s="195"/>
      <c r="AG59" s="195"/>
      <c r="AH59" s="195"/>
      <c r="AI59" s="195"/>
      <c r="AJ59" s="195"/>
      <c r="AK59" s="195"/>
      <c r="AL59" s="195"/>
      <c r="AM59" s="195"/>
      <c r="AN59" s="195"/>
      <c r="AO59" s="195"/>
      <c r="AP59" s="195"/>
      <c r="AQ59" s="195"/>
      <c r="AR59" s="196"/>
      <c r="AS59" s="18"/>
    </row>
    <row r="60" spans="2:45" ht="24.95" customHeight="1" x14ac:dyDescent="0.4">
      <c r="B60" s="197" t="s">
        <v>10</v>
      </c>
      <c r="C60" s="198"/>
      <c r="D60" s="518" t="s">
        <v>1</v>
      </c>
      <c r="E60" s="204"/>
      <c r="F60" s="522" t="s">
        <v>40</v>
      </c>
      <c r="G60" s="210"/>
      <c r="H60" s="525" t="s">
        <v>30</v>
      </c>
      <c r="I60" s="216"/>
      <c r="J60" s="216"/>
      <c r="K60" s="216"/>
      <c r="L60" s="217"/>
      <c r="M60" s="224" t="s">
        <v>31</v>
      </c>
      <c r="N60" s="225"/>
      <c r="O60" s="225"/>
      <c r="P60" s="225"/>
      <c r="Q60" s="226"/>
      <c r="R60" s="233" t="s">
        <v>29</v>
      </c>
      <c r="S60" s="216"/>
      <c r="T60" s="216"/>
      <c r="U60" s="216"/>
      <c r="V60" s="234"/>
      <c r="W60" s="179" t="s">
        <v>38</v>
      </c>
      <c r="X60" s="180"/>
      <c r="Y60" s="513" t="s">
        <v>39</v>
      </c>
      <c r="Z60" s="186"/>
      <c r="AA60" s="287" t="s">
        <v>43</v>
      </c>
      <c r="AB60" s="288"/>
      <c r="AC60" s="153" t="s">
        <v>37</v>
      </c>
      <c r="AD60" s="153"/>
      <c r="AE60" s="153"/>
      <c r="AF60" s="153"/>
      <c r="AG60" s="153"/>
      <c r="AH60" s="153"/>
      <c r="AI60" s="153"/>
      <c r="AJ60" s="153" t="s">
        <v>35</v>
      </c>
      <c r="AK60" s="153"/>
      <c r="AL60" s="153"/>
      <c r="AM60" s="153"/>
      <c r="AN60" s="153"/>
      <c r="AO60" s="153"/>
      <c r="AP60" s="153"/>
      <c r="AQ60" s="153"/>
      <c r="AR60" s="154"/>
      <c r="AS60" s="19"/>
    </row>
    <row r="61" spans="2:45" ht="24.95" customHeight="1" x14ac:dyDescent="0.4">
      <c r="B61" s="199"/>
      <c r="C61" s="517"/>
      <c r="D61" s="519"/>
      <c r="E61" s="520"/>
      <c r="F61" s="523"/>
      <c r="G61" s="212"/>
      <c r="H61" s="526"/>
      <c r="I61" s="219"/>
      <c r="J61" s="219"/>
      <c r="K61" s="219"/>
      <c r="L61" s="220"/>
      <c r="M61" s="227"/>
      <c r="N61" s="228"/>
      <c r="O61" s="228"/>
      <c r="P61" s="228"/>
      <c r="Q61" s="229"/>
      <c r="R61" s="235"/>
      <c r="S61" s="219"/>
      <c r="T61" s="219"/>
      <c r="U61" s="219"/>
      <c r="V61" s="236"/>
      <c r="W61" s="181"/>
      <c r="X61" s="512"/>
      <c r="Y61" s="514"/>
      <c r="Z61" s="188"/>
      <c r="AA61" s="287"/>
      <c r="AB61" s="288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5"/>
      <c r="AR61" s="156"/>
      <c r="AS61" s="19"/>
    </row>
    <row r="62" spans="2:45" ht="24.95" customHeight="1" x14ac:dyDescent="0.4">
      <c r="B62" s="201"/>
      <c r="C62" s="202"/>
      <c r="D62" s="521"/>
      <c r="E62" s="208"/>
      <c r="F62" s="524"/>
      <c r="G62" s="214"/>
      <c r="H62" s="527"/>
      <c r="I62" s="222"/>
      <c r="J62" s="222"/>
      <c r="K62" s="222"/>
      <c r="L62" s="223"/>
      <c r="M62" s="230"/>
      <c r="N62" s="231"/>
      <c r="O62" s="231"/>
      <c r="P62" s="231"/>
      <c r="Q62" s="232"/>
      <c r="R62" s="237"/>
      <c r="S62" s="222"/>
      <c r="T62" s="222"/>
      <c r="U62" s="222"/>
      <c r="V62" s="238"/>
      <c r="W62" s="183"/>
      <c r="X62" s="184"/>
      <c r="Y62" s="515"/>
      <c r="Z62" s="190"/>
      <c r="AA62" s="287"/>
      <c r="AB62" s="288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8"/>
      <c r="AS62" s="19"/>
    </row>
    <row r="63" spans="2:45" ht="24.95" customHeight="1" x14ac:dyDescent="0.4">
      <c r="B63" s="163" t="s">
        <v>12</v>
      </c>
      <c r="C63" s="164"/>
      <c r="D63" s="480" t="s">
        <v>17</v>
      </c>
      <c r="E63" s="126"/>
      <c r="F63" s="474">
        <v>3</v>
      </c>
      <c r="G63" s="240"/>
      <c r="H63" s="483"/>
      <c r="I63" s="483"/>
      <c r="J63" s="483"/>
      <c r="K63" s="483"/>
      <c r="L63" s="484"/>
      <c r="M63" s="485"/>
      <c r="N63" s="483"/>
      <c r="O63" s="483"/>
      <c r="P63" s="483"/>
      <c r="Q63" s="484"/>
      <c r="R63" s="485" t="s">
        <v>121</v>
      </c>
      <c r="S63" s="483"/>
      <c r="T63" s="483"/>
      <c r="U63" s="483"/>
      <c r="V63" s="486"/>
      <c r="W63" s="125" t="s">
        <v>17</v>
      </c>
      <c r="X63" s="126"/>
      <c r="Y63" s="121">
        <f>IF(F63="","",F63)</f>
        <v>3</v>
      </c>
      <c r="Z63" s="121"/>
      <c r="AA63" s="487"/>
      <c r="AB63" s="488"/>
      <c r="AC63" s="488"/>
      <c r="AD63" s="488"/>
      <c r="AE63" s="488"/>
      <c r="AF63" s="488"/>
      <c r="AG63" s="488"/>
      <c r="AH63" s="488"/>
      <c r="AI63" s="488"/>
      <c r="AJ63" s="488" t="s">
        <v>160</v>
      </c>
      <c r="AK63" s="488"/>
      <c r="AL63" s="488"/>
      <c r="AM63" s="488"/>
      <c r="AN63" s="488"/>
      <c r="AO63" s="488"/>
      <c r="AP63" s="488"/>
      <c r="AQ63" s="488"/>
      <c r="AR63" s="489"/>
      <c r="AS63" s="25"/>
    </row>
    <row r="64" spans="2:45" ht="24.95" customHeight="1" x14ac:dyDescent="0.4">
      <c r="B64" s="165"/>
      <c r="C64" s="516"/>
      <c r="D64" s="481"/>
      <c r="E64" s="482"/>
      <c r="F64" s="474">
        <v>17</v>
      </c>
      <c r="G64" s="240"/>
      <c r="H64" s="475"/>
      <c r="I64" s="475"/>
      <c r="J64" s="475"/>
      <c r="K64" s="475"/>
      <c r="L64" s="476"/>
      <c r="M64" s="477" t="s">
        <v>161</v>
      </c>
      <c r="N64" s="475"/>
      <c r="O64" s="475"/>
      <c r="P64" s="475"/>
      <c r="Q64" s="476"/>
      <c r="R64" s="477"/>
      <c r="S64" s="475"/>
      <c r="T64" s="475"/>
      <c r="U64" s="475"/>
      <c r="V64" s="478"/>
      <c r="W64" s="127"/>
      <c r="X64" s="482"/>
      <c r="Y64" s="121">
        <f t="shared" ref="Y64:Y111" si="0">IF(F64="","",F64)</f>
        <v>17</v>
      </c>
      <c r="Z64" s="121"/>
      <c r="AA64" s="479" t="s">
        <v>48</v>
      </c>
      <c r="AB64" s="462"/>
      <c r="AC64" s="462" t="s">
        <v>156</v>
      </c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3"/>
      <c r="AS64" s="25"/>
    </row>
    <row r="65" spans="2:45" ht="24.95" customHeight="1" x14ac:dyDescent="0.4">
      <c r="B65" s="165"/>
      <c r="C65" s="516"/>
      <c r="D65" s="506"/>
      <c r="E65" s="130"/>
      <c r="F65" s="474">
        <v>29</v>
      </c>
      <c r="G65" s="240"/>
      <c r="H65" s="499"/>
      <c r="I65" s="499"/>
      <c r="J65" s="499"/>
      <c r="K65" s="499"/>
      <c r="L65" s="500"/>
      <c r="M65" s="498" t="s">
        <v>177</v>
      </c>
      <c r="N65" s="499"/>
      <c r="O65" s="499"/>
      <c r="P65" s="499"/>
      <c r="Q65" s="500"/>
      <c r="R65" s="498"/>
      <c r="S65" s="499"/>
      <c r="T65" s="499"/>
      <c r="U65" s="499"/>
      <c r="V65" s="501"/>
      <c r="W65" s="129"/>
      <c r="X65" s="130"/>
      <c r="Y65" s="121">
        <f t="shared" si="0"/>
        <v>29</v>
      </c>
      <c r="Z65" s="121"/>
      <c r="AA65" s="495" t="s">
        <v>50</v>
      </c>
      <c r="AB65" s="496"/>
      <c r="AC65" s="496" t="s">
        <v>156</v>
      </c>
      <c r="AD65" s="496"/>
      <c r="AE65" s="496"/>
      <c r="AF65" s="496"/>
      <c r="AG65" s="496"/>
      <c r="AH65" s="496"/>
      <c r="AI65" s="496"/>
      <c r="AJ65" s="496"/>
      <c r="AK65" s="496"/>
      <c r="AL65" s="496"/>
      <c r="AM65" s="496"/>
      <c r="AN65" s="496"/>
      <c r="AO65" s="496"/>
      <c r="AP65" s="496"/>
      <c r="AQ65" s="496"/>
      <c r="AR65" s="497"/>
      <c r="AS65" s="25"/>
    </row>
    <row r="66" spans="2:45" ht="24.95" customHeight="1" x14ac:dyDescent="0.4">
      <c r="B66" s="165"/>
      <c r="C66" s="516"/>
      <c r="D66" s="480" t="s">
        <v>18</v>
      </c>
      <c r="E66" s="126"/>
      <c r="F66" s="474">
        <v>1</v>
      </c>
      <c r="G66" s="240"/>
      <c r="H66" s="483"/>
      <c r="I66" s="483"/>
      <c r="J66" s="483"/>
      <c r="K66" s="483"/>
      <c r="L66" s="484"/>
      <c r="M66" s="485" t="s">
        <v>173</v>
      </c>
      <c r="N66" s="483"/>
      <c r="O66" s="483"/>
      <c r="P66" s="483"/>
      <c r="Q66" s="484"/>
      <c r="R66" s="485"/>
      <c r="S66" s="483"/>
      <c r="T66" s="483"/>
      <c r="U66" s="483"/>
      <c r="V66" s="486"/>
      <c r="W66" s="125" t="s">
        <v>18</v>
      </c>
      <c r="X66" s="126"/>
      <c r="Y66" s="121">
        <f t="shared" si="0"/>
        <v>1</v>
      </c>
      <c r="Z66" s="121"/>
      <c r="AA66" s="487" t="s">
        <v>49</v>
      </c>
      <c r="AB66" s="488"/>
      <c r="AC66" s="488" t="s">
        <v>156</v>
      </c>
      <c r="AD66" s="488"/>
      <c r="AE66" s="488"/>
      <c r="AF66" s="488"/>
      <c r="AG66" s="488"/>
      <c r="AH66" s="488"/>
      <c r="AI66" s="488"/>
      <c r="AJ66" s="488"/>
      <c r="AK66" s="488"/>
      <c r="AL66" s="488"/>
      <c r="AM66" s="488"/>
      <c r="AN66" s="488"/>
      <c r="AO66" s="488"/>
      <c r="AP66" s="488"/>
      <c r="AQ66" s="488"/>
      <c r="AR66" s="489"/>
      <c r="AS66" s="25"/>
    </row>
    <row r="67" spans="2:45" ht="24.95" customHeight="1" x14ac:dyDescent="0.4">
      <c r="B67" s="165"/>
      <c r="C67" s="516"/>
      <c r="D67" s="481"/>
      <c r="E67" s="482"/>
      <c r="F67" s="474">
        <v>11</v>
      </c>
      <c r="G67" s="240"/>
      <c r="H67" s="475"/>
      <c r="I67" s="475"/>
      <c r="J67" s="475"/>
      <c r="K67" s="475"/>
      <c r="L67" s="476"/>
      <c r="M67" s="477" t="s">
        <v>162</v>
      </c>
      <c r="N67" s="475"/>
      <c r="O67" s="475"/>
      <c r="P67" s="475"/>
      <c r="Q67" s="476"/>
      <c r="R67" s="477"/>
      <c r="S67" s="475"/>
      <c r="T67" s="475"/>
      <c r="U67" s="475"/>
      <c r="V67" s="478"/>
      <c r="W67" s="127"/>
      <c r="X67" s="482"/>
      <c r="Y67" s="121">
        <f t="shared" si="0"/>
        <v>11</v>
      </c>
      <c r="Z67" s="121"/>
      <c r="AA67" s="479" t="s">
        <v>48</v>
      </c>
      <c r="AB67" s="462"/>
      <c r="AC67" s="462" t="s">
        <v>159</v>
      </c>
      <c r="AD67" s="462"/>
      <c r="AE67" s="462"/>
      <c r="AF67" s="462"/>
      <c r="AG67" s="462"/>
      <c r="AH67" s="462"/>
      <c r="AI67" s="462"/>
      <c r="AJ67" s="462"/>
      <c r="AK67" s="462"/>
      <c r="AL67" s="462"/>
      <c r="AM67" s="462"/>
      <c r="AN67" s="462"/>
      <c r="AO67" s="462"/>
      <c r="AP67" s="462"/>
      <c r="AQ67" s="462"/>
      <c r="AR67" s="463"/>
      <c r="AS67" s="25"/>
    </row>
    <row r="68" spans="2:45" ht="24.95" customHeight="1" x14ac:dyDescent="0.4">
      <c r="B68" s="165"/>
      <c r="C68" s="516"/>
      <c r="D68" s="481"/>
      <c r="E68" s="482"/>
      <c r="F68" s="474">
        <v>15</v>
      </c>
      <c r="G68" s="240"/>
      <c r="H68" s="475" t="s">
        <v>115</v>
      </c>
      <c r="I68" s="475"/>
      <c r="J68" s="475"/>
      <c r="K68" s="475"/>
      <c r="L68" s="476"/>
      <c r="M68" s="477"/>
      <c r="N68" s="475"/>
      <c r="O68" s="475"/>
      <c r="P68" s="475"/>
      <c r="Q68" s="476"/>
      <c r="R68" s="477"/>
      <c r="S68" s="475"/>
      <c r="T68" s="475"/>
      <c r="U68" s="475"/>
      <c r="V68" s="478"/>
      <c r="W68" s="127"/>
      <c r="X68" s="482"/>
      <c r="Y68" s="121">
        <f t="shared" si="0"/>
        <v>15</v>
      </c>
      <c r="Z68" s="121"/>
      <c r="AA68" s="479"/>
      <c r="AB68" s="462"/>
      <c r="AC68" s="462"/>
      <c r="AD68" s="462"/>
      <c r="AE68" s="462"/>
      <c r="AF68" s="462"/>
      <c r="AG68" s="462"/>
      <c r="AH68" s="462"/>
      <c r="AI68" s="462"/>
      <c r="AJ68" s="462"/>
      <c r="AK68" s="462"/>
      <c r="AL68" s="462"/>
      <c r="AM68" s="462"/>
      <c r="AN68" s="462"/>
      <c r="AO68" s="462"/>
      <c r="AP68" s="462"/>
      <c r="AQ68" s="462"/>
      <c r="AR68" s="463"/>
      <c r="AS68" s="25"/>
    </row>
    <row r="69" spans="2:45" ht="24.95" customHeight="1" x14ac:dyDescent="0.4">
      <c r="B69" s="165"/>
      <c r="C69" s="516"/>
      <c r="D69" s="481"/>
      <c r="E69" s="482"/>
      <c r="F69" s="474">
        <v>18</v>
      </c>
      <c r="G69" s="240"/>
      <c r="H69" s="475"/>
      <c r="I69" s="475"/>
      <c r="J69" s="475"/>
      <c r="K69" s="475"/>
      <c r="L69" s="476"/>
      <c r="M69" s="477" t="s">
        <v>174</v>
      </c>
      <c r="N69" s="475"/>
      <c r="O69" s="475"/>
      <c r="P69" s="475"/>
      <c r="Q69" s="476"/>
      <c r="R69" s="477"/>
      <c r="S69" s="475"/>
      <c r="T69" s="475"/>
      <c r="U69" s="475"/>
      <c r="V69" s="478"/>
      <c r="W69" s="127"/>
      <c r="X69" s="482"/>
      <c r="Y69" s="121">
        <f t="shared" si="0"/>
        <v>18</v>
      </c>
      <c r="Z69" s="121"/>
      <c r="AA69" s="479" t="s">
        <v>49</v>
      </c>
      <c r="AB69" s="462"/>
      <c r="AC69" s="462" t="s">
        <v>159</v>
      </c>
      <c r="AD69" s="462"/>
      <c r="AE69" s="462"/>
      <c r="AF69" s="462"/>
      <c r="AG69" s="462"/>
      <c r="AH69" s="462"/>
      <c r="AI69" s="462"/>
      <c r="AJ69" s="462"/>
      <c r="AK69" s="462"/>
      <c r="AL69" s="462"/>
      <c r="AM69" s="462"/>
      <c r="AN69" s="462"/>
      <c r="AO69" s="462"/>
      <c r="AP69" s="462"/>
      <c r="AQ69" s="462"/>
      <c r="AR69" s="463"/>
      <c r="AS69" s="25"/>
    </row>
    <row r="70" spans="2:45" ht="24.95" customHeight="1" x14ac:dyDescent="0.4">
      <c r="B70" s="165"/>
      <c r="C70" s="516"/>
      <c r="D70" s="481"/>
      <c r="E70" s="482"/>
      <c r="F70" s="474">
        <v>25</v>
      </c>
      <c r="G70" s="240"/>
      <c r="H70" s="475"/>
      <c r="I70" s="475"/>
      <c r="J70" s="475"/>
      <c r="K70" s="475"/>
      <c r="L70" s="476"/>
      <c r="M70" s="477" t="s">
        <v>176</v>
      </c>
      <c r="N70" s="475"/>
      <c r="O70" s="475"/>
      <c r="P70" s="475"/>
      <c r="Q70" s="476"/>
      <c r="R70" s="477"/>
      <c r="S70" s="475"/>
      <c r="T70" s="475"/>
      <c r="U70" s="475"/>
      <c r="V70" s="478"/>
      <c r="W70" s="127"/>
      <c r="X70" s="482"/>
      <c r="Y70" s="121">
        <f>IF(F70="","",F70)</f>
        <v>25</v>
      </c>
      <c r="Z70" s="121"/>
      <c r="AA70" s="479" t="s">
        <v>50</v>
      </c>
      <c r="AB70" s="462"/>
      <c r="AC70" s="462" t="s">
        <v>159</v>
      </c>
      <c r="AD70" s="462"/>
      <c r="AE70" s="462"/>
      <c r="AF70" s="462"/>
      <c r="AG70" s="462"/>
      <c r="AH70" s="462"/>
      <c r="AI70" s="462"/>
      <c r="AJ70" s="462"/>
      <c r="AK70" s="462"/>
      <c r="AL70" s="462"/>
      <c r="AM70" s="462"/>
      <c r="AN70" s="462"/>
      <c r="AO70" s="462"/>
      <c r="AP70" s="462"/>
      <c r="AQ70" s="462"/>
      <c r="AR70" s="463"/>
      <c r="AS70" s="76"/>
    </row>
    <row r="71" spans="2:45" ht="24.95" customHeight="1" x14ac:dyDescent="0.4">
      <c r="B71" s="165"/>
      <c r="C71" s="516"/>
      <c r="D71" s="506"/>
      <c r="E71" s="130"/>
      <c r="F71" s="474">
        <v>29</v>
      </c>
      <c r="G71" s="240"/>
      <c r="H71" s="499" t="s">
        <v>116</v>
      </c>
      <c r="I71" s="499"/>
      <c r="J71" s="499"/>
      <c r="K71" s="499"/>
      <c r="L71" s="500"/>
      <c r="M71" s="498"/>
      <c r="N71" s="499"/>
      <c r="O71" s="499"/>
      <c r="P71" s="499"/>
      <c r="Q71" s="500"/>
      <c r="R71" s="498"/>
      <c r="S71" s="499"/>
      <c r="T71" s="499"/>
      <c r="U71" s="499"/>
      <c r="V71" s="501"/>
      <c r="W71" s="129"/>
      <c r="X71" s="130"/>
      <c r="Y71" s="121">
        <f t="shared" si="0"/>
        <v>29</v>
      </c>
      <c r="Z71" s="121"/>
      <c r="AA71" s="495"/>
      <c r="AB71" s="496"/>
      <c r="AC71" s="496"/>
      <c r="AD71" s="496"/>
      <c r="AE71" s="496"/>
      <c r="AF71" s="496"/>
      <c r="AG71" s="496"/>
      <c r="AH71" s="496"/>
      <c r="AI71" s="496"/>
      <c r="AJ71" s="496"/>
      <c r="AK71" s="496"/>
      <c r="AL71" s="496"/>
      <c r="AM71" s="496"/>
      <c r="AN71" s="496"/>
      <c r="AO71" s="496"/>
      <c r="AP71" s="496"/>
      <c r="AQ71" s="496"/>
      <c r="AR71" s="497"/>
      <c r="AS71" s="25"/>
    </row>
    <row r="72" spans="2:45" ht="24.95" customHeight="1" x14ac:dyDescent="0.4">
      <c r="B72" s="165"/>
      <c r="C72" s="516"/>
      <c r="D72" s="480" t="s">
        <v>19</v>
      </c>
      <c r="E72" s="126"/>
      <c r="F72" s="474">
        <v>8</v>
      </c>
      <c r="G72" s="240"/>
      <c r="H72" s="483"/>
      <c r="I72" s="483"/>
      <c r="J72" s="483"/>
      <c r="K72" s="483"/>
      <c r="L72" s="484"/>
      <c r="M72" s="485" t="s">
        <v>163</v>
      </c>
      <c r="N72" s="483"/>
      <c r="O72" s="483"/>
      <c r="P72" s="483"/>
      <c r="Q72" s="484"/>
      <c r="R72" s="485"/>
      <c r="S72" s="483"/>
      <c r="T72" s="483"/>
      <c r="U72" s="483"/>
      <c r="V72" s="486"/>
      <c r="W72" s="125" t="s">
        <v>19</v>
      </c>
      <c r="X72" s="126"/>
      <c r="Y72" s="121">
        <f t="shared" si="0"/>
        <v>8</v>
      </c>
      <c r="Z72" s="121"/>
      <c r="AA72" s="487" t="s">
        <v>48</v>
      </c>
      <c r="AB72" s="488"/>
      <c r="AC72" s="488" t="s">
        <v>159</v>
      </c>
      <c r="AD72" s="488"/>
      <c r="AE72" s="488"/>
      <c r="AF72" s="488"/>
      <c r="AG72" s="488"/>
      <c r="AH72" s="488"/>
      <c r="AI72" s="488"/>
      <c r="AJ72" s="488"/>
      <c r="AK72" s="488"/>
      <c r="AL72" s="488"/>
      <c r="AM72" s="488"/>
      <c r="AN72" s="488"/>
      <c r="AO72" s="488"/>
      <c r="AP72" s="488"/>
      <c r="AQ72" s="488"/>
      <c r="AR72" s="489"/>
      <c r="AS72" s="25"/>
    </row>
    <row r="73" spans="2:45" ht="24.95" customHeight="1" x14ac:dyDescent="0.4">
      <c r="B73" s="165"/>
      <c r="C73" s="516"/>
      <c r="D73" s="481"/>
      <c r="E73" s="482"/>
      <c r="F73" s="474">
        <v>15</v>
      </c>
      <c r="G73" s="240"/>
      <c r="H73" s="475"/>
      <c r="I73" s="475"/>
      <c r="J73" s="475"/>
      <c r="K73" s="475"/>
      <c r="L73" s="476"/>
      <c r="M73" s="477" t="s">
        <v>175</v>
      </c>
      <c r="N73" s="475"/>
      <c r="O73" s="475"/>
      <c r="P73" s="475"/>
      <c r="Q73" s="476"/>
      <c r="R73" s="477"/>
      <c r="S73" s="475"/>
      <c r="T73" s="475"/>
      <c r="U73" s="475"/>
      <c r="V73" s="478"/>
      <c r="W73" s="127"/>
      <c r="X73" s="482"/>
      <c r="Y73" s="121">
        <f t="shared" si="0"/>
        <v>15</v>
      </c>
      <c r="Z73" s="121"/>
      <c r="AA73" s="479" t="s">
        <v>49</v>
      </c>
      <c r="AB73" s="462"/>
      <c r="AC73" s="462" t="s">
        <v>159</v>
      </c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3"/>
      <c r="AS73" s="25"/>
    </row>
    <row r="74" spans="2:45" ht="24.95" customHeight="1" x14ac:dyDescent="0.4">
      <c r="B74" s="165"/>
      <c r="C74" s="516"/>
      <c r="D74" s="481"/>
      <c r="E74" s="482"/>
      <c r="F74" s="474">
        <v>19</v>
      </c>
      <c r="G74" s="240"/>
      <c r="H74" s="475" t="s">
        <v>144</v>
      </c>
      <c r="I74" s="475"/>
      <c r="J74" s="475"/>
      <c r="K74" s="475"/>
      <c r="L74" s="476"/>
      <c r="M74" s="477"/>
      <c r="N74" s="475"/>
      <c r="O74" s="475"/>
      <c r="P74" s="475"/>
      <c r="Q74" s="476"/>
      <c r="R74" s="477"/>
      <c r="S74" s="475"/>
      <c r="T74" s="475"/>
      <c r="U74" s="475"/>
      <c r="V74" s="478"/>
      <c r="W74" s="127"/>
      <c r="X74" s="482"/>
      <c r="Y74" s="121">
        <f t="shared" si="0"/>
        <v>19</v>
      </c>
      <c r="Z74" s="121"/>
      <c r="AA74" s="479"/>
      <c r="AB74" s="462"/>
      <c r="AC74" s="462"/>
      <c r="AD74" s="462"/>
      <c r="AE74" s="462"/>
      <c r="AF74" s="462"/>
      <c r="AG74" s="462"/>
      <c r="AH74" s="462"/>
      <c r="AI74" s="462"/>
      <c r="AJ74" s="462"/>
      <c r="AK74" s="462"/>
      <c r="AL74" s="462"/>
      <c r="AM74" s="462"/>
      <c r="AN74" s="462"/>
      <c r="AO74" s="462"/>
      <c r="AP74" s="462"/>
      <c r="AQ74" s="462"/>
      <c r="AR74" s="463"/>
      <c r="AS74" s="25"/>
    </row>
    <row r="75" spans="2:45" ht="24.95" customHeight="1" x14ac:dyDescent="0.4">
      <c r="B75" s="165"/>
      <c r="C75" s="516"/>
      <c r="D75" s="506"/>
      <c r="E75" s="130"/>
      <c r="F75" s="474">
        <v>22</v>
      </c>
      <c r="G75" s="240"/>
      <c r="H75" s="499"/>
      <c r="I75" s="499"/>
      <c r="J75" s="499"/>
      <c r="K75" s="499"/>
      <c r="L75" s="500"/>
      <c r="M75" s="498" t="s">
        <v>178</v>
      </c>
      <c r="N75" s="499"/>
      <c r="O75" s="499"/>
      <c r="P75" s="499"/>
      <c r="Q75" s="500"/>
      <c r="R75" s="498"/>
      <c r="S75" s="499"/>
      <c r="T75" s="499"/>
      <c r="U75" s="499"/>
      <c r="V75" s="501"/>
      <c r="W75" s="129"/>
      <c r="X75" s="130"/>
      <c r="Y75" s="121">
        <f t="shared" si="0"/>
        <v>22</v>
      </c>
      <c r="Z75" s="121"/>
      <c r="AA75" s="495" t="s">
        <v>50</v>
      </c>
      <c r="AB75" s="496"/>
      <c r="AC75" s="496" t="s">
        <v>159</v>
      </c>
      <c r="AD75" s="496"/>
      <c r="AE75" s="496"/>
      <c r="AF75" s="496"/>
      <c r="AG75" s="496"/>
      <c r="AH75" s="496"/>
      <c r="AI75" s="496"/>
      <c r="AJ75" s="496"/>
      <c r="AK75" s="496"/>
      <c r="AL75" s="496"/>
      <c r="AM75" s="496"/>
      <c r="AN75" s="496"/>
      <c r="AO75" s="496"/>
      <c r="AP75" s="496"/>
      <c r="AQ75" s="496"/>
      <c r="AR75" s="497"/>
      <c r="AS75" s="25"/>
    </row>
    <row r="76" spans="2:45" ht="24.95" customHeight="1" x14ac:dyDescent="0.4">
      <c r="B76" s="165"/>
      <c r="C76" s="516"/>
      <c r="D76" s="480" t="s">
        <v>20</v>
      </c>
      <c r="E76" s="126"/>
      <c r="F76" s="474">
        <v>6</v>
      </c>
      <c r="G76" s="240"/>
      <c r="H76" s="483"/>
      <c r="I76" s="483"/>
      <c r="J76" s="483"/>
      <c r="K76" s="483"/>
      <c r="L76" s="484"/>
      <c r="M76" s="509" t="s">
        <v>164</v>
      </c>
      <c r="N76" s="510"/>
      <c r="O76" s="510"/>
      <c r="P76" s="510"/>
      <c r="Q76" s="511"/>
      <c r="R76" s="485"/>
      <c r="S76" s="483"/>
      <c r="T76" s="483"/>
      <c r="U76" s="483"/>
      <c r="V76" s="486"/>
      <c r="W76" s="125" t="s">
        <v>20</v>
      </c>
      <c r="X76" s="126"/>
      <c r="Y76" s="121">
        <f t="shared" si="0"/>
        <v>6</v>
      </c>
      <c r="Z76" s="121"/>
      <c r="AA76" s="487" t="s">
        <v>48</v>
      </c>
      <c r="AB76" s="488"/>
      <c r="AC76" s="488" t="s">
        <v>159</v>
      </c>
      <c r="AD76" s="488"/>
      <c r="AE76" s="488"/>
      <c r="AF76" s="488"/>
      <c r="AG76" s="488"/>
      <c r="AH76" s="488"/>
      <c r="AI76" s="488"/>
      <c r="AJ76" s="488"/>
      <c r="AK76" s="488"/>
      <c r="AL76" s="488"/>
      <c r="AM76" s="488"/>
      <c r="AN76" s="488"/>
      <c r="AO76" s="488"/>
      <c r="AP76" s="488"/>
      <c r="AQ76" s="488"/>
      <c r="AR76" s="489"/>
      <c r="AS76" s="25"/>
    </row>
    <row r="77" spans="2:45" ht="24.95" customHeight="1" x14ac:dyDescent="0.4">
      <c r="B77" s="165"/>
      <c r="C77" s="516"/>
      <c r="D77" s="481"/>
      <c r="E77" s="482"/>
      <c r="F77" s="474">
        <v>13</v>
      </c>
      <c r="G77" s="240"/>
      <c r="H77" s="475"/>
      <c r="I77" s="475"/>
      <c r="J77" s="475"/>
      <c r="K77" s="475"/>
      <c r="L77" s="476"/>
      <c r="M77" s="477" t="s">
        <v>179</v>
      </c>
      <c r="N77" s="475"/>
      <c r="O77" s="475"/>
      <c r="P77" s="475"/>
      <c r="Q77" s="476"/>
      <c r="R77" s="477"/>
      <c r="S77" s="475"/>
      <c r="T77" s="475"/>
      <c r="U77" s="475"/>
      <c r="V77" s="478"/>
      <c r="W77" s="127"/>
      <c r="X77" s="482"/>
      <c r="Y77" s="121">
        <f t="shared" si="0"/>
        <v>13</v>
      </c>
      <c r="Z77" s="121"/>
      <c r="AA77" s="479" t="s">
        <v>49</v>
      </c>
      <c r="AB77" s="462"/>
      <c r="AC77" s="462" t="s">
        <v>199</v>
      </c>
      <c r="AD77" s="462"/>
      <c r="AE77" s="462"/>
      <c r="AF77" s="462"/>
      <c r="AG77" s="462"/>
      <c r="AH77" s="462"/>
      <c r="AI77" s="462"/>
      <c r="AJ77" s="462"/>
      <c r="AK77" s="462"/>
      <c r="AL77" s="462"/>
      <c r="AM77" s="462"/>
      <c r="AN77" s="462"/>
      <c r="AO77" s="462"/>
      <c r="AP77" s="462"/>
      <c r="AQ77" s="462"/>
      <c r="AR77" s="463"/>
      <c r="AS77" s="25"/>
    </row>
    <row r="78" spans="2:45" ht="24.95" customHeight="1" x14ac:dyDescent="0.4">
      <c r="B78" s="165"/>
      <c r="C78" s="516"/>
      <c r="D78" s="481"/>
      <c r="E78" s="482"/>
      <c r="F78" s="474">
        <v>20</v>
      </c>
      <c r="G78" s="240"/>
      <c r="H78" s="475"/>
      <c r="I78" s="475"/>
      <c r="J78" s="475"/>
      <c r="K78" s="475"/>
      <c r="L78" s="476"/>
      <c r="M78" s="477" t="s">
        <v>180</v>
      </c>
      <c r="N78" s="475"/>
      <c r="O78" s="475"/>
      <c r="P78" s="475"/>
      <c r="Q78" s="476"/>
      <c r="R78" s="477"/>
      <c r="S78" s="475"/>
      <c r="T78" s="475"/>
      <c r="U78" s="475"/>
      <c r="V78" s="478"/>
      <c r="W78" s="127"/>
      <c r="X78" s="482"/>
      <c r="Y78" s="121">
        <f t="shared" si="0"/>
        <v>20</v>
      </c>
      <c r="Z78" s="121"/>
      <c r="AA78" s="479" t="s">
        <v>50</v>
      </c>
      <c r="AB78" s="462"/>
      <c r="AC78" s="462" t="s">
        <v>199</v>
      </c>
      <c r="AD78" s="462"/>
      <c r="AE78" s="462"/>
      <c r="AF78" s="462"/>
      <c r="AG78" s="462"/>
      <c r="AH78" s="462"/>
      <c r="AI78" s="462"/>
      <c r="AJ78" s="462"/>
      <c r="AK78" s="462"/>
      <c r="AL78" s="462"/>
      <c r="AM78" s="462"/>
      <c r="AN78" s="462"/>
      <c r="AO78" s="462"/>
      <c r="AP78" s="462"/>
      <c r="AQ78" s="462"/>
      <c r="AR78" s="463"/>
      <c r="AS78" s="25"/>
    </row>
    <row r="79" spans="2:45" ht="24.95" customHeight="1" x14ac:dyDescent="0.4">
      <c r="B79" s="165"/>
      <c r="C79" s="516"/>
      <c r="D79" s="506"/>
      <c r="E79" s="130"/>
      <c r="F79" s="474">
        <v>30</v>
      </c>
      <c r="G79" s="240"/>
      <c r="H79" s="499"/>
      <c r="I79" s="499"/>
      <c r="J79" s="499"/>
      <c r="K79" s="499"/>
      <c r="L79" s="500"/>
      <c r="M79" s="498" t="s">
        <v>197</v>
      </c>
      <c r="N79" s="499"/>
      <c r="O79" s="499"/>
      <c r="P79" s="499"/>
      <c r="Q79" s="500"/>
      <c r="R79" s="498"/>
      <c r="S79" s="499"/>
      <c r="T79" s="499"/>
      <c r="U79" s="499"/>
      <c r="V79" s="501"/>
      <c r="W79" s="129"/>
      <c r="X79" s="130"/>
      <c r="Y79" s="121">
        <f t="shared" si="0"/>
        <v>30</v>
      </c>
      <c r="Z79" s="121"/>
      <c r="AA79" s="495" t="s">
        <v>198</v>
      </c>
      <c r="AB79" s="496"/>
      <c r="AC79" s="496" t="s">
        <v>200</v>
      </c>
      <c r="AD79" s="496"/>
      <c r="AE79" s="496"/>
      <c r="AF79" s="496"/>
      <c r="AG79" s="496"/>
      <c r="AH79" s="496"/>
      <c r="AI79" s="496"/>
      <c r="AJ79" s="496" t="s">
        <v>209</v>
      </c>
      <c r="AK79" s="496"/>
      <c r="AL79" s="496"/>
      <c r="AM79" s="496"/>
      <c r="AN79" s="496"/>
      <c r="AO79" s="496"/>
      <c r="AP79" s="496"/>
      <c r="AQ79" s="496"/>
      <c r="AR79" s="497"/>
      <c r="AS79" s="25"/>
    </row>
    <row r="80" spans="2:45" ht="24.95" customHeight="1" x14ac:dyDescent="0.4">
      <c r="B80" s="165"/>
      <c r="C80" s="516"/>
      <c r="D80" s="480" t="s">
        <v>21</v>
      </c>
      <c r="E80" s="126"/>
      <c r="F80" s="474">
        <v>1</v>
      </c>
      <c r="G80" s="240"/>
      <c r="H80" s="483" t="s">
        <v>114</v>
      </c>
      <c r="I80" s="483"/>
      <c r="J80" s="483"/>
      <c r="K80" s="483"/>
      <c r="L80" s="484"/>
      <c r="M80" s="485"/>
      <c r="N80" s="483"/>
      <c r="O80" s="483"/>
      <c r="P80" s="483"/>
      <c r="Q80" s="484"/>
      <c r="R80" s="485"/>
      <c r="S80" s="483"/>
      <c r="T80" s="483"/>
      <c r="U80" s="483"/>
      <c r="V80" s="486"/>
      <c r="W80" s="125" t="s">
        <v>21</v>
      </c>
      <c r="X80" s="126"/>
      <c r="Y80" s="121">
        <f t="shared" si="0"/>
        <v>1</v>
      </c>
      <c r="Z80" s="121"/>
      <c r="AA80" s="487"/>
      <c r="AB80" s="488"/>
      <c r="AC80" s="488"/>
      <c r="AD80" s="488"/>
      <c r="AE80" s="488"/>
      <c r="AF80" s="488"/>
      <c r="AG80" s="488"/>
      <c r="AH80" s="488"/>
      <c r="AI80" s="488"/>
      <c r="AJ80" s="488"/>
      <c r="AK80" s="488"/>
      <c r="AL80" s="488"/>
      <c r="AM80" s="488"/>
      <c r="AN80" s="488"/>
      <c r="AO80" s="488"/>
      <c r="AP80" s="488"/>
      <c r="AQ80" s="488"/>
      <c r="AR80" s="489"/>
      <c r="AS80" s="25"/>
    </row>
    <row r="81" spans="2:45" ht="24.95" customHeight="1" x14ac:dyDescent="0.4">
      <c r="B81" s="165"/>
      <c r="C81" s="516"/>
      <c r="D81" s="481"/>
      <c r="E81" s="482"/>
      <c r="F81" s="474">
        <v>10</v>
      </c>
      <c r="G81" s="240"/>
      <c r="H81" s="475"/>
      <c r="I81" s="475"/>
      <c r="J81" s="475"/>
      <c r="K81" s="475"/>
      <c r="L81" s="476"/>
      <c r="M81" s="477" t="s">
        <v>165</v>
      </c>
      <c r="N81" s="475"/>
      <c r="O81" s="475"/>
      <c r="P81" s="475"/>
      <c r="Q81" s="476"/>
      <c r="R81" s="477"/>
      <c r="S81" s="475"/>
      <c r="T81" s="475"/>
      <c r="U81" s="475"/>
      <c r="V81" s="478"/>
      <c r="W81" s="127"/>
      <c r="X81" s="482"/>
      <c r="Y81" s="121">
        <f t="shared" si="0"/>
        <v>10</v>
      </c>
      <c r="Z81" s="121"/>
      <c r="AA81" s="479" t="s">
        <v>48</v>
      </c>
      <c r="AB81" s="462"/>
      <c r="AC81" s="462" t="s">
        <v>159</v>
      </c>
      <c r="AD81" s="462"/>
      <c r="AE81" s="462"/>
      <c r="AF81" s="462"/>
      <c r="AG81" s="462"/>
      <c r="AH81" s="462"/>
      <c r="AI81" s="462"/>
      <c r="AJ81" s="462"/>
      <c r="AK81" s="462"/>
      <c r="AL81" s="462"/>
      <c r="AM81" s="462"/>
      <c r="AN81" s="462"/>
      <c r="AO81" s="462"/>
      <c r="AP81" s="462"/>
      <c r="AQ81" s="462"/>
      <c r="AR81" s="463"/>
      <c r="AS81" s="25"/>
    </row>
    <row r="82" spans="2:45" ht="24.95" customHeight="1" x14ac:dyDescent="0.4">
      <c r="B82" s="165"/>
      <c r="C82" s="516"/>
      <c r="D82" s="481"/>
      <c r="E82" s="482"/>
      <c r="F82" s="474">
        <v>14</v>
      </c>
      <c r="G82" s="240"/>
      <c r="H82" s="475" t="s">
        <v>117</v>
      </c>
      <c r="I82" s="475"/>
      <c r="J82" s="475"/>
      <c r="K82" s="475"/>
      <c r="L82" s="476"/>
      <c r="M82" s="477"/>
      <c r="N82" s="475"/>
      <c r="O82" s="475"/>
      <c r="P82" s="475"/>
      <c r="Q82" s="476"/>
      <c r="R82" s="477"/>
      <c r="S82" s="475"/>
      <c r="T82" s="475"/>
      <c r="U82" s="475"/>
      <c r="V82" s="478"/>
      <c r="W82" s="127"/>
      <c r="X82" s="482"/>
      <c r="Y82" s="121">
        <f t="shared" si="0"/>
        <v>14</v>
      </c>
      <c r="Z82" s="121"/>
      <c r="AA82" s="479"/>
      <c r="AB82" s="462"/>
      <c r="AC82" s="462"/>
      <c r="AD82" s="462"/>
      <c r="AE82" s="462"/>
      <c r="AF82" s="462"/>
      <c r="AG82" s="462"/>
      <c r="AH82" s="462"/>
      <c r="AI82" s="462"/>
      <c r="AJ82" s="462"/>
      <c r="AK82" s="462"/>
      <c r="AL82" s="462"/>
      <c r="AM82" s="462"/>
      <c r="AN82" s="462"/>
      <c r="AO82" s="462"/>
      <c r="AP82" s="462"/>
      <c r="AQ82" s="462"/>
      <c r="AR82" s="463"/>
      <c r="AS82" s="25"/>
    </row>
    <row r="83" spans="2:45" ht="24.95" customHeight="1" x14ac:dyDescent="0.4">
      <c r="B83" s="165"/>
      <c r="C83" s="516"/>
      <c r="D83" s="481"/>
      <c r="E83" s="482"/>
      <c r="F83" s="474">
        <v>17</v>
      </c>
      <c r="G83" s="240"/>
      <c r="H83" s="475"/>
      <c r="I83" s="475"/>
      <c r="J83" s="475"/>
      <c r="K83" s="475"/>
      <c r="L83" s="476"/>
      <c r="M83" s="477" t="s">
        <v>181</v>
      </c>
      <c r="N83" s="475"/>
      <c r="O83" s="475"/>
      <c r="P83" s="475"/>
      <c r="Q83" s="476"/>
      <c r="R83" s="477"/>
      <c r="S83" s="475"/>
      <c r="T83" s="475"/>
      <c r="U83" s="475"/>
      <c r="V83" s="478"/>
      <c r="W83" s="127"/>
      <c r="X83" s="482"/>
      <c r="Y83" s="121">
        <f>IF(F83="","",F83)</f>
        <v>17</v>
      </c>
      <c r="Z83" s="121"/>
      <c r="AA83" s="479" t="s">
        <v>49</v>
      </c>
      <c r="AB83" s="462"/>
      <c r="AC83" s="462" t="s">
        <v>199</v>
      </c>
      <c r="AD83" s="462"/>
      <c r="AE83" s="462"/>
      <c r="AF83" s="462"/>
      <c r="AG83" s="462"/>
      <c r="AH83" s="462"/>
      <c r="AI83" s="462"/>
      <c r="AJ83" s="462"/>
      <c r="AK83" s="462"/>
      <c r="AL83" s="462"/>
      <c r="AM83" s="462"/>
      <c r="AN83" s="462"/>
      <c r="AO83" s="462"/>
      <c r="AP83" s="462"/>
      <c r="AQ83" s="462"/>
      <c r="AR83" s="463"/>
      <c r="AS83" s="76"/>
    </row>
    <row r="84" spans="2:45" ht="24.95" customHeight="1" x14ac:dyDescent="0.4">
      <c r="B84" s="165"/>
      <c r="C84" s="516"/>
      <c r="D84" s="481"/>
      <c r="E84" s="482"/>
      <c r="F84" s="474">
        <v>21</v>
      </c>
      <c r="G84" s="240"/>
      <c r="H84" s="475" t="s">
        <v>157</v>
      </c>
      <c r="I84" s="475"/>
      <c r="J84" s="475"/>
      <c r="K84" s="475"/>
      <c r="L84" s="476"/>
      <c r="M84" s="477"/>
      <c r="N84" s="475"/>
      <c r="O84" s="475"/>
      <c r="P84" s="475"/>
      <c r="Q84" s="476"/>
      <c r="R84" s="477"/>
      <c r="S84" s="475"/>
      <c r="T84" s="475"/>
      <c r="U84" s="475"/>
      <c r="V84" s="478"/>
      <c r="W84" s="127"/>
      <c r="X84" s="482"/>
      <c r="Y84" s="121">
        <f t="shared" si="0"/>
        <v>21</v>
      </c>
      <c r="Z84" s="121"/>
      <c r="AA84" s="479"/>
      <c r="AB84" s="462"/>
      <c r="AC84" s="462"/>
      <c r="AD84" s="462"/>
      <c r="AE84" s="462"/>
      <c r="AF84" s="462"/>
      <c r="AG84" s="462"/>
      <c r="AH84" s="462"/>
      <c r="AI84" s="462"/>
      <c r="AJ84" s="462"/>
      <c r="AK84" s="462"/>
      <c r="AL84" s="462"/>
      <c r="AM84" s="462"/>
      <c r="AN84" s="462"/>
      <c r="AO84" s="462"/>
      <c r="AP84" s="462"/>
      <c r="AQ84" s="462"/>
      <c r="AR84" s="463"/>
      <c r="AS84" s="25"/>
    </row>
    <row r="85" spans="2:45" ht="24.95" customHeight="1" x14ac:dyDescent="0.4">
      <c r="B85" s="165"/>
      <c r="C85" s="516"/>
      <c r="D85" s="506"/>
      <c r="E85" s="130"/>
      <c r="F85" s="474">
        <v>24</v>
      </c>
      <c r="G85" s="240"/>
      <c r="H85" s="499"/>
      <c r="I85" s="499"/>
      <c r="J85" s="499"/>
      <c r="K85" s="499"/>
      <c r="L85" s="500"/>
      <c r="M85" s="498" t="s">
        <v>182</v>
      </c>
      <c r="N85" s="499"/>
      <c r="O85" s="499"/>
      <c r="P85" s="499"/>
      <c r="Q85" s="500"/>
      <c r="R85" s="498"/>
      <c r="S85" s="499"/>
      <c r="T85" s="499"/>
      <c r="U85" s="499"/>
      <c r="V85" s="501"/>
      <c r="W85" s="129"/>
      <c r="X85" s="130"/>
      <c r="Y85" s="121">
        <f t="shared" si="0"/>
        <v>24</v>
      </c>
      <c r="Z85" s="121"/>
      <c r="AA85" s="495" t="s">
        <v>50</v>
      </c>
      <c r="AB85" s="496"/>
      <c r="AC85" s="496"/>
      <c r="AD85" s="496"/>
      <c r="AE85" s="496"/>
      <c r="AF85" s="496"/>
      <c r="AG85" s="496"/>
      <c r="AH85" s="496"/>
      <c r="AI85" s="496"/>
      <c r="AJ85" s="496"/>
      <c r="AK85" s="496"/>
      <c r="AL85" s="496"/>
      <c r="AM85" s="496"/>
      <c r="AN85" s="496"/>
      <c r="AO85" s="496"/>
      <c r="AP85" s="496"/>
      <c r="AQ85" s="496"/>
      <c r="AR85" s="497"/>
      <c r="AS85" s="25"/>
    </row>
    <row r="86" spans="2:45" ht="24.95" customHeight="1" x14ac:dyDescent="0.4">
      <c r="B86" s="165"/>
      <c r="C86" s="516"/>
      <c r="D86" s="480" t="s">
        <v>22</v>
      </c>
      <c r="E86" s="126"/>
      <c r="F86" s="474">
        <v>7</v>
      </c>
      <c r="G86" s="240"/>
      <c r="H86" s="483"/>
      <c r="I86" s="483"/>
      <c r="J86" s="483"/>
      <c r="K86" s="483"/>
      <c r="L86" s="484"/>
      <c r="M86" s="485" t="s">
        <v>166</v>
      </c>
      <c r="N86" s="483"/>
      <c r="O86" s="483"/>
      <c r="P86" s="483"/>
      <c r="Q86" s="484"/>
      <c r="R86" s="485"/>
      <c r="S86" s="483"/>
      <c r="T86" s="483"/>
      <c r="U86" s="483"/>
      <c r="V86" s="486"/>
      <c r="W86" s="125" t="s">
        <v>22</v>
      </c>
      <c r="X86" s="126"/>
      <c r="Y86" s="121">
        <f t="shared" si="0"/>
        <v>7</v>
      </c>
      <c r="Z86" s="121"/>
      <c r="AA86" s="487" t="s">
        <v>48</v>
      </c>
      <c r="AB86" s="488"/>
      <c r="AC86" s="488" t="s">
        <v>159</v>
      </c>
      <c r="AD86" s="488"/>
      <c r="AE86" s="488"/>
      <c r="AF86" s="488"/>
      <c r="AG86" s="488"/>
      <c r="AH86" s="488"/>
      <c r="AI86" s="488"/>
      <c r="AJ86" s="488"/>
      <c r="AK86" s="488"/>
      <c r="AL86" s="488"/>
      <c r="AM86" s="488"/>
      <c r="AN86" s="488"/>
      <c r="AO86" s="488"/>
      <c r="AP86" s="488"/>
      <c r="AQ86" s="488"/>
      <c r="AR86" s="489"/>
      <c r="AS86" s="25"/>
    </row>
    <row r="87" spans="2:45" ht="24.95" customHeight="1" x14ac:dyDescent="0.4">
      <c r="B87" s="165"/>
      <c r="C87" s="516"/>
      <c r="D87" s="481"/>
      <c r="E87" s="482"/>
      <c r="F87" s="474">
        <v>14</v>
      </c>
      <c r="G87" s="240"/>
      <c r="H87" s="475"/>
      <c r="I87" s="475"/>
      <c r="J87" s="475"/>
      <c r="K87" s="475"/>
      <c r="L87" s="476"/>
      <c r="M87" s="477" t="s">
        <v>183</v>
      </c>
      <c r="N87" s="475"/>
      <c r="O87" s="475"/>
      <c r="P87" s="475"/>
      <c r="Q87" s="476"/>
      <c r="R87" s="477"/>
      <c r="S87" s="475"/>
      <c r="T87" s="475"/>
      <c r="U87" s="475"/>
      <c r="V87" s="478"/>
      <c r="W87" s="127"/>
      <c r="X87" s="482"/>
      <c r="Y87" s="121">
        <f t="shared" si="0"/>
        <v>14</v>
      </c>
      <c r="Z87" s="121"/>
      <c r="AA87" s="479" t="s">
        <v>49</v>
      </c>
      <c r="AB87" s="462"/>
      <c r="AC87" s="462" t="s">
        <v>199</v>
      </c>
      <c r="AD87" s="462"/>
      <c r="AE87" s="462"/>
      <c r="AF87" s="462"/>
      <c r="AG87" s="462"/>
      <c r="AH87" s="462"/>
      <c r="AI87" s="462"/>
      <c r="AJ87" s="462"/>
      <c r="AK87" s="462"/>
      <c r="AL87" s="462"/>
      <c r="AM87" s="462"/>
      <c r="AN87" s="462"/>
      <c r="AO87" s="462"/>
      <c r="AP87" s="462"/>
      <c r="AQ87" s="462"/>
      <c r="AR87" s="463"/>
      <c r="AS87" s="25"/>
    </row>
    <row r="88" spans="2:45" ht="24.95" customHeight="1" x14ac:dyDescent="0.4">
      <c r="B88" s="165"/>
      <c r="C88" s="516"/>
      <c r="D88" s="481"/>
      <c r="E88" s="482"/>
      <c r="F88" s="474">
        <v>21</v>
      </c>
      <c r="G88" s="240"/>
      <c r="H88" s="475"/>
      <c r="I88" s="475"/>
      <c r="J88" s="475"/>
      <c r="K88" s="475"/>
      <c r="L88" s="476"/>
      <c r="M88" s="490" t="s">
        <v>184</v>
      </c>
      <c r="N88" s="491"/>
      <c r="O88" s="491"/>
      <c r="P88" s="491"/>
      <c r="Q88" s="492"/>
      <c r="R88" s="477"/>
      <c r="S88" s="475"/>
      <c r="T88" s="475"/>
      <c r="U88" s="475"/>
      <c r="V88" s="478"/>
      <c r="W88" s="127"/>
      <c r="X88" s="482"/>
      <c r="Y88" s="121">
        <f t="shared" si="0"/>
        <v>21</v>
      </c>
      <c r="Z88" s="121"/>
      <c r="AA88" s="479" t="s">
        <v>50</v>
      </c>
      <c r="AB88" s="462"/>
      <c r="AC88" s="462" t="s">
        <v>199</v>
      </c>
      <c r="AD88" s="462"/>
      <c r="AE88" s="462"/>
      <c r="AF88" s="462"/>
      <c r="AG88" s="462"/>
      <c r="AH88" s="462"/>
      <c r="AI88" s="462"/>
      <c r="AJ88" s="462"/>
      <c r="AK88" s="462"/>
      <c r="AL88" s="462"/>
      <c r="AM88" s="462"/>
      <c r="AN88" s="462"/>
      <c r="AO88" s="462"/>
      <c r="AP88" s="462"/>
      <c r="AQ88" s="462"/>
      <c r="AR88" s="463"/>
      <c r="AS88" s="25"/>
    </row>
    <row r="89" spans="2:45" ht="24.95" customHeight="1" x14ac:dyDescent="0.4">
      <c r="B89" s="165"/>
      <c r="C89" s="516"/>
      <c r="D89" s="480" t="s">
        <v>23</v>
      </c>
      <c r="E89" s="126"/>
      <c r="F89" s="474">
        <v>2</v>
      </c>
      <c r="G89" s="240"/>
      <c r="H89" s="483" t="s">
        <v>118</v>
      </c>
      <c r="I89" s="483"/>
      <c r="J89" s="483"/>
      <c r="K89" s="483"/>
      <c r="L89" s="484"/>
      <c r="M89" s="485"/>
      <c r="N89" s="483"/>
      <c r="O89" s="483"/>
      <c r="P89" s="483"/>
      <c r="Q89" s="484"/>
      <c r="R89" s="485"/>
      <c r="S89" s="483"/>
      <c r="T89" s="483"/>
      <c r="U89" s="483"/>
      <c r="V89" s="486"/>
      <c r="W89" s="125" t="s">
        <v>23</v>
      </c>
      <c r="X89" s="126"/>
      <c r="Y89" s="121">
        <f t="shared" si="0"/>
        <v>2</v>
      </c>
      <c r="Z89" s="121"/>
      <c r="AA89" s="487"/>
      <c r="AB89" s="488"/>
      <c r="AC89" s="488"/>
      <c r="AD89" s="488"/>
      <c r="AE89" s="488"/>
      <c r="AF89" s="488"/>
      <c r="AG89" s="488"/>
      <c r="AH89" s="488"/>
      <c r="AI89" s="488"/>
      <c r="AJ89" s="488"/>
      <c r="AK89" s="488"/>
      <c r="AL89" s="488"/>
      <c r="AM89" s="488"/>
      <c r="AN89" s="488"/>
      <c r="AO89" s="488"/>
      <c r="AP89" s="488"/>
      <c r="AQ89" s="488"/>
      <c r="AR89" s="489"/>
      <c r="AS89" s="25"/>
    </row>
    <row r="90" spans="2:45" ht="24.95" customHeight="1" x14ac:dyDescent="0.4">
      <c r="B90" s="165"/>
      <c r="C90" s="516"/>
      <c r="D90" s="481"/>
      <c r="E90" s="482"/>
      <c r="F90" s="474">
        <v>5</v>
      </c>
      <c r="G90" s="240"/>
      <c r="H90" s="475"/>
      <c r="I90" s="475"/>
      <c r="J90" s="475"/>
      <c r="K90" s="475"/>
      <c r="L90" s="476"/>
      <c r="M90" s="477" t="s">
        <v>167</v>
      </c>
      <c r="N90" s="475"/>
      <c r="O90" s="475"/>
      <c r="P90" s="475"/>
      <c r="Q90" s="476"/>
      <c r="R90" s="477"/>
      <c r="S90" s="475"/>
      <c r="T90" s="475"/>
      <c r="U90" s="475"/>
      <c r="V90" s="478"/>
      <c r="W90" s="127"/>
      <c r="X90" s="482"/>
      <c r="Y90" s="121">
        <f t="shared" si="0"/>
        <v>5</v>
      </c>
      <c r="Z90" s="121"/>
      <c r="AA90" s="479" t="s">
        <v>48</v>
      </c>
      <c r="AB90" s="462"/>
      <c r="AC90" s="462" t="s">
        <v>159</v>
      </c>
      <c r="AD90" s="462"/>
      <c r="AE90" s="462"/>
      <c r="AF90" s="462"/>
      <c r="AG90" s="462"/>
      <c r="AH90" s="462"/>
      <c r="AI90" s="462"/>
      <c r="AJ90" s="462"/>
      <c r="AK90" s="462"/>
      <c r="AL90" s="462"/>
      <c r="AM90" s="462"/>
      <c r="AN90" s="462"/>
      <c r="AO90" s="462"/>
      <c r="AP90" s="462"/>
      <c r="AQ90" s="462"/>
      <c r="AR90" s="463"/>
      <c r="AS90" s="25"/>
    </row>
    <row r="91" spans="2:45" ht="24.95" customHeight="1" x14ac:dyDescent="0.4">
      <c r="B91" s="165"/>
      <c r="C91" s="516"/>
      <c r="D91" s="481"/>
      <c r="E91" s="482"/>
      <c r="F91" s="474">
        <v>12</v>
      </c>
      <c r="G91" s="240"/>
      <c r="H91" s="475"/>
      <c r="I91" s="475"/>
      <c r="J91" s="475"/>
      <c r="K91" s="475"/>
      <c r="L91" s="476"/>
      <c r="M91" s="477" t="s">
        <v>185</v>
      </c>
      <c r="N91" s="475"/>
      <c r="O91" s="475"/>
      <c r="P91" s="475"/>
      <c r="Q91" s="476"/>
      <c r="R91" s="477"/>
      <c r="S91" s="475"/>
      <c r="T91" s="475"/>
      <c r="U91" s="475"/>
      <c r="V91" s="478"/>
      <c r="W91" s="127"/>
      <c r="X91" s="482"/>
      <c r="Y91" s="121">
        <f t="shared" si="0"/>
        <v>12</v>
      </c>
      <c r="Z91" s="121"/>
      <c r="AA91" s="479" t="s">
        <v>49</v>
      </c>
      <c r="AB91" s="462"/>
      <c r="AC91" s="462" t="s">
        <v>201</v>
      </c>
      <c r="AD91" s="462"/>
      <c r="AE91" s="462"/>
      <c r="AF91" s="462"/>
      <c r="AG91" s="462"/>
      <c r="AH91" s="462"/>
      <c r="AI91" s="462"/>
      <c r="AJ91" s="462"/>
      <c r="AK91" s="462"/>
      <c r="AL91" s="462"/>
      <c r="AM91" s="462"/>
      <c r="AN91" s="462"/>
      <c r="AO91" s="462"/>
      <c r="AP91" s="462"/>
      <c r="AQ91" s="462"/>
      <c r="AR91" s="463"/>
      <c r="AS91" s="25"/>
    </row>
    <row r="92" spans="2:45" ht="24.95" customHeight="1" x14ac:dyDescent="0.4">
      <c r="B92" s="165"/>
      <c r="C92" s="516"/>
      <c r="D92" s="481"/>
      <c r="E92" s="482"/>
      <c r="F92" s="474">
        <v>19</v>
      </c>
      <c r="G92" s="240"/>
      <c r="H92" s="475"/>
      <c r="I92" s="475"/>
      <c r="J92" s="475"/>
      <c r="K92" s="475"/>
      <c r="L92" s="476"/>
      <c r="M92" s="490" t="s">
        <v>186</v>
      </c>
      <c r="N92" s="491"/>
      <c r="O92" s="491"/>
      <c r="P92" s="491"/>
      <c r="Q92" s="492"/>
      <c r="R92" s="477"/>
      <c r="S92" s="475"/>
      <c r="T92" s="475"/>
      <c r="U92" s="475"/>
      <c r="V92" s="478"/>
      <c r="W92" s="127"/>
      <c r="X92" s="482"/>
      <c r="Y92" s="121">
        <f t="shared" si="0"/>
        <v>19</v>
      </c>
      <c r="Z92" s="121"/>
      <c r="AA92" s="479" t="s">
        <v>50</v>
      </c>
      <c r="AB92" s="462"/>
      <c r="AC92" s="462" t="s">
        <v>201</v>
      </c>
      <c r="AD92" s="462"/>
      <c r="AE92" s="462"/>
      <c r="AF92" s="462"/>
      <c r="AG92" s="462"/>
      <c r="AH92" s="462"/>
      <c r="AI92" s="462"/>
      <c r="AJ92" s="462"/>
      <c r="AK92" s="462"/>
      <c r="AL92" s="462"/>
      <c r="AM92" s="462"/>
      <c r="AN92" s="462"/>
      <c r="AO92" s="462"/>
      <c r="AP92" s="462"/>
      <c r="AQ92" s="462"/>
      <c r="AR92" s="463"/>
      <c r="AS92" s="25"/>
    </row>
    <row r="93" spans="2:45" ht="24.95" customHeight="1" x14ac:dyDescent="0.4">
      <c r="B93" s="165"/>
      <c r="C93" s="516"/>
      <c r="D93" s="506"/>
      <c r="E93" s="130"/>
      <c r="F93" s="474">
        <v>23</v>
      </c>
      <c r="G93" s="240"/>
      <c r="H93" s="499" t="s">
        <v>119</v>
      </c>
      <c r="I93" s="499"/>
      <c r="J93" s="499"/>
      <c r="K93" s="499"/>
      <c r="L93" s="500"/>
      <c r="M93" s="498"/>
      <c r="N93" s="499"/>
      <c r="O93" s="499"/>
      <c r="P93" s="499"/>
      <c r="Q93" s="500"/>
      <c r="R93" s="498"/>
      <c r="S93" s="499"/>
      <c r="T93" s="499"/>
      <c r="U93" s="499"/>
      <c r="V93" s="501"/>
      <c r="W93" s="129"/>
      <c r="X93" s="130"/>
      <c r="Y93" s="121">
        <f t="shared" si="0"/>
        <v>23</v>
      </c>
      <c r="Z93" s="121"/>
      <c r="AA93" s="495"/>
      <c r="AB93" s="496"/>
      <c r="AC93" s="496"/>
      <c r="AD93" s="496"/>
      <c r="AE93" s="496"/>
      <c r="AF93" s="496"/>
      <c r="AG93" s="496"/>
      <c r="AH93" s="496"/>
      <c r="AI93" s="496"/>
      <c r="AJ93" s="496"/>
      <c r="AK93" s="496"/>
      <c r="AL93" s="496"/>
      <c r="AM93" s="496"/>
      <c r="AN93" s="496"/>
      <c r="AO93" s="496"/>
      <c r="AP93" s="496"/>
      <c r="AQ93" s="496"/>
      <c r="AR93" s="497"/>
      <c r="AS93" s="25"/>
    </row>
    <row r="94" spans="2:45" ht="24.95" customHeight="1" x14ac:dyDescent="0.4">
      <c r="B94" s="165"/>
      <c r="C94" s="516"/>
      <c r="D94" s="480" t="s">
        <v>24</v>
      </c>
      <c r="E94" s="126"/>
      <c r="F94" s="474">
        <v>6</v>
      </c>
      <c r="G94" s="240"/>
      <c r="H94" s="483" t="s">
        <v>120</v>
      </c>
      <c r="I94" s="483"/>
      <c r="J94" s="483"/>
      <c r="K94" s="483"/>
      <c r="L94" s="484"/>
      <c r="M94" s="485"/>
      <c r="N94" s="483"/>
      <c r="O94" s="483"/>
      <c r="P94" s="483"/>
      <c r="Q94" s="484"/>
      <c r="R94" s="485"/>
      <c r="S94" s="483"/>
      <c r="T94" s="483"/>
      <c r="U94" s="483"/>
      <c r="V94" s="486"/>
      <c r="W94" s="125" t="s">
        <v>24</v>
      </c>
      <c r="X94" s="126"/>
      <c r="Y94" s="121">
        <f t="shared" si="0"/>
        <v>6</v>
      </c>
      <c r="Z94" s="121"/>
      <c r="AA94" s="487"/>
      <c r="AB94" s="488"/>
      <c r="AC94" s="488"/>
      <c r="AD94" s="488"/>
      <c r="AE94" s="488"/>
      <c r="AF94" s="488"/>
      <c r="AG94" s="488"/>
      <c r="AH94" s="488"/>
      <c r="AI94" s="488"/>
      <c r="AJ94" s="488"/>
      <c r="AK94" s="488"/>
      <c r="AL94" s="488"/>
      <c r="AM94" s="488"/>
      <c r="AN94" s="488"/>
      <c r="AO94" s="488"/>
      <c r="AP94" s="488"/>
      <c r="AQ94" s="488"/>
      <c r="AR94" s="489"/>
      <c r="AS94" s="25"/>
    </row>
    <row r="95" spans="2:45" ht="24.95" customHeight="1" x14ac:dyDescent="0.4">
      <c r="B95" s="165"/>
      <c r="C95" s="516"/>
      <c r="D95" s="481"/>
      <c r="E95" s="482"/>
      <c r="F95" s="474">
        <v>9</v>
      </c>
      <c r="G95" s="240"/>
      <c r="H95" s="475"/>
      <c r="I95" s="475"/>
      <c r="J95" s="475"/>
      <c r="K95" s="475"/>
      <c r="L95" s="476"/>
      <c r="M95" s="477" t="s">
        <v>168</v>
      </c>
      <c r="N95" s="475"/>
      <c r="O95" s="475"/>
      <c r="P95" s="475"/>
      <c r="Q95" s="476"/>
      <c r="R95" s="477"/>
      <c r="S95" s="475"/>
      <c r="T95" s="475"/>
      <c r="U95" s="475"/>
      <c r="V95" s="478"/>
      <c r="W95" s="127"/>
      <c r="X95" s="482"/>
      <c r="Y95" s="121">
        <f t="shared" si="0"/>
        <v>9</v>
      </c>
      <c r="Z95" s="121"/>
      <c r="AA95" s="479" t="s">
        <v>48</v>
      </c>
      <c r="AB95" s="462"/>
      <c r="AC95" s="462" t="s">
        <v>159</v>
      </c>
      <c r="AD95" s="462"/>
      <c r="AE95" s="462"/>
      <c r="AF95" s="462"/>
      <c r="AG95" s="462"/>
      <c r="AH95" s="462"/>
      <c r="AI95" s="462"/>
      <c r="AJ95" s="462"/>
      <c r="AK95" s="462"/>
      <c r="AL95" s="462"/>
      <c r="AM95" s="462"/>
      <c r="AN95" s="462"/>
      <c r="AO95" s="462"/>
      <c r="AP95" s="462"/>
      <c r="AQ95" s="462"/>
      <c r="AR95" s="463"/>
      <c r="AS95" s="25"/>
    </row>
    <row r="96" spans="2:45" ht="24.95" customHeight="1" x14ac:dyDescent="0.4">
      <c r="B96" s="165"/>
      <c r="C96" s="516"/>
      <c r="D96" s="481"/>
      <c r="E96" s="482"/>
      <c r="F96" s="474">
        <v>16</v>
      </c>
      <c r="G96" s="240"/>
      <c r="H96" s="475"/>
      <c r="I96" s="475"/>
      <c r="J96" s="475"/>
      <c r="K96" s="475"/>
      <c r="L96" s="476"/>
      <c r="M96" s="477" t="s">
        <v>187</v>
      </c>
      <c r="N96" s="475"/>
      <c r="O96" s="475"/>
      <c r="P96" s="475"/>
      <c r="Q96" s="476"/>
      <c r="R96" s="477"/>
      <c r="S96" s="475"/>
      <c r="T96" s="475"/>
      <c r="U96" s="475"/>
      <c r="V96" s="478"/>
      <c r="W96" s="127"/>
      <c r="X96" s="482"/>
      <c r="Y96" s="121">
        <f t="shared" si="0"/>
        <v>16</v>
      </c>
      <c r="Z96" s="121"/>
      <c r="AA96" s="479" t="s">
        <v>49</v>
      </c>
      <c r="AB96" s="462"/>
      <c r="AC96" s="462" t="s">
        <v>201</v>
      </c>
      <c r="AD96" s="462"/>
      <c r="AE96" s="462"/>
      <c r="AF96" s="462"/>
      <c r="AG96" s="462"/>
      <c r="AH96" s="462"/>
      <c r="AI96" s="462"/>
      <c r="AJ96" s="462"/>
      <c r="AK96" s="462"/>
      <c r="AL96" s="462"/>
      <c r="AM96" s="462"/>
      <c r="AN96" s="462"/>
      <c r="AO96" s="462"/>
      <c r="AP96" s="462"/>
      <c r="AQ96" s="462"/>
      <c r="AR96" s="463"/>
      <c r="AS96" s="25"/>
    </row>
    <row r="97" spans="2:45" ht="24.95" customHeight="1" x14ac:dyDescent="0.4">
      <c r="B97" s="165"/>
      <c r="C97" s="516"/>
      <c r="D97" s="481"/>
      <c r="E97" s="482"/>
      <c r="F97" s="474">
        <v>23</v>
      </c>
      <c r="G97" s="240"/>
      <c r="H97" s="475"/>
      <c r="I97" s="475"/>
      <c r="J97" s="475"/>
      <c r="K97" s="475"/>
      <c r="L97" s="476"/>
      <c r="M97" s="490" t="s">
        <v>188</v>
      </c>
      <c r="N97" s="491"/>
      <c r="O97" s="491"/>
      <c r="P97" s="491"/>
      <c r="Q97" s="492"/>
      <c r="R97" s="477"/>
      <c r="S97" s="475"/>
      <c r="T97" s="475"/>
      <c r="U97" s="475"/>
      <c r="V97" s="478"/>
      <c r="W97" s="127"/>
      <c r="X97" s="482"/>
      <c r="Y97" s="121">
        <f t="shared" si="0"/>
        <v>23</v>
      </c>
      <c r="Z97" s="121"/>
      <c r="AA97" s="479" t="s">
        <v>50</v>
      </c>
      <c r="AB97" s="462"/>
      <c r="AC97" s="462" t="s">
        <v>201</v>
      </c>
      <c r="AD97" s="462"/>
      <c r="AE97" s="462"/>
      <c r="AF97" s="462"/>
      <c r="AG97" s="462"/>
      <c r="AH97" s="462"/>
      <c r="AI97" s="462"/>
      <c r="AJ97" s="462"/>
      <c r="AK97" s="462"/>
      <c r="AL97" s="462"/>
      <c r="AM97" s="462"/>
      <c r="AN97" s="462"/>
      <c r="AO97" s="462"/>
      <c r="AP97" s="462"/>
      <c r="AQ97" s="462"/>
      <c r="AR97" s="463"/>
      <c r="AS97" s="25"/>
    </row>
    <row r="98" spans="2:45" ht="24.95" customHeight="1" x14ac:dyDescent="0.4">
      <c r="B98" s="165"/>
      <c r="C98" s="516"/>
      <c r="D98" s="480" t="s">
        <v>25</v>
      </c>
      <c r="E98" s="126"/>
      <c r="F98" s="474">
        <v>7</v>
      </c>
      <c r="G98" s="240"/>
      <c r="H98" s="507"/>
      <c r="I98" s="483"/>
      <c r="J98" s="483"/>
      <c r="K98" s="483"/>
      <c r="L98" s="484"/>
      <c r="M98" s="485" t="s">
        <v>169</v>
      </c>
      <c r="N98" s="483"/>
      <c r="O98" s="483"/>
      <c r="P98" s="483"/>
      <c r="Q98" s="484"/>
      <c r="R98" s="485"/>
      <c r="S98" s="483"/>
      <c r="T98" s="483"/>
      <c r="U98" s="483"/>
      <c r="V98" s="486"/>
      <c r="W98" s="125" t="s">
        <v>25</v>
      </c>
      <c r="X98" s="126"/>
      <c r="Y98" s="474">
        <f t="shared" si="0"/>
        <v>7</v>
      </c>
      <c r="Z98" s="240"/>
      <c r="AA98" s="508" t="s">
        <v>48</v>
      </c>
      <c r="AB98" s="504"/>
      <c r="AC98" s="502" t="s">
        <v>159</v>
      </c>
      <c r="AD98" s="503"/>
      <c r="AE98" s="503"/>
      <c r="AF98" s="503"/>
      <c r="AG98" s="503"/>
      <c r="AH98" s="503"/>
      <c r="AI98" s="504"/>
      <c r="AJ98" s="502"/>
      <c r="AK98" s="503"/>
      <c r="AL98" s="503"/>
      <c r="AM98" s="503"/>
      <c r="AN98" s="503"/>
      <c r="AO98" s="503"/>
      <c r="AP98" s="503"/>
      <c r="AQ98" s="503"/>
      <c r="AR98" s="505"/>
      <c r="AS98" s="25"/>
    </row>
    <row r="99" spans="2:45" ht="24.95" customHeight="1" x14ac:dyDescent="0.4">
      <c r="B99" s="165"/>
      <c r="C99" s="516"/>
      <c r="D99" s="481"/>
      <c r="E99" s="482"/>
      <c r="F99" s="474">
        <v>14</v>
      </c>
      <c r="G99" s="240"/>
      <c r="H99" s="475"/>
      <c r="I99" s="475"/>
      <c r="J99" s="475"/>
      <c r="K99" s="475"/>
      <c r="L99" s="476"/>
      <c r="M99" s="477" t="s">
        <v>189</v>
      </c>
      <c r="N99" s="475"/>
      <c r="O99" s="475"/>
      <c r="P99" s="475"/>
      <c r="Q99" s="476"/>
      <c r="R99" s="477"/>
      <c r="S99" s="475"/>
      <c r="T99" s="475"/>
      <c r="U99" s="475"/>
      <c r="V99" s="478"/>
      <c r="W99" s="127"/>
      <c r="X99" s="482"/>
      <c r="Y99" s="121">
        <f t="shared" si="0"/>
        <v>14</v>
      </c>
      <c r="Z99" s="121"/>
      <c r="AA99" s="479" t="s">
        <v>49</v>
      </c>
      <c r="AB99" s="462"/>
      <c r="AC99" s="462" t="s">
        <v>201</v>
      </c>
      <c r="AD99" s="462"/>
      <c r="AE99" s="462"/>
      <c r="AF99" s="462"/>
      <c r="AG99" s="462"/>
      <c r="AH99" s="462"/>
      <c r="AI99" s="462"/>
      <c r="AJ99" s="462"/>
      <c r="AK99" s="462"/>
      <c r="AL99" s="462"/>
      <c r="AM99" s="462"/>
      <c r="AN99" s="462"/>
      <c r="AO99" s="462"/>
      <c r="AP99" s="462"/>
      <c r="AQ99" s="462"/>
      <c r="AR99" s="463"/>
      <c r="AS99" s="25"/>
    </row>
    <row r="100" spans="2:45" ht="24.95" customHeight="1" x14ac:dyDescent="0.4">
      <c r="B100" s="165"/>
      <c r="C100" s="516"/>
      <c r="D100" s="481"/>
      <c r="E100" s="482"/>
      <c r="F100" s="474">
        <v>21</v>
      </c>
      <c r="G100" s="240"/>
      <c r="H100" s="475"/>
      <c r="I100" s="475"/>
      <c r="J100" s="475"/>
      <c r="K100" s="475"/>
      <c r="L100" s="476"/>
      <c r="M100" s="490" t="s">
        <v>190</v>
      </c>
      <c r="N100" s="491"/>
      <c r="O100" s="491"/>
      <c r="P100" s="491"/>
      <c r="Q100" s="492"/>
      <c r="R100" s="477"/>
      <c r="S100" s="475"/>
      <c r="T100" s="475"/>
      <c r="U100" s="475"/>
      <c r="V100" s="478"/>
      <c r="W100" s="127"/>
      <c r="X100" s="482"/>
      <c r="Y100" s="121">
        <f t="shared" si="0"/>
        <v>21</v>
      </c>
      <c r="Z100" s="121"/>
      <c r="AA100" s="479" t="s">
        <v>50</v>
      </c>
      <c r="AB100" s="462"/>
      <c r="AC100" s="462" t="s">
        <v>201</v>
      </c>
      <c r="AD100" s="462"/>
      <c r="AE100" s="462"/>
      <c r="AF100" s="462"/>
      <c r="AG100" s="462"/>
      <c r="AH100" s="462"/>
      <c r="AI100" s="462"/>
      <c r="AJ100" s="462"/>
      <c r="AK100" s="462"/>
      <c r="AL100" s="462"/>
      <c r="AM100" s="462"/>
      <c r="AN100" s="462"/>
      <c r="AO100" s="462"/>
      <c r="AP100" s="462"/>
      <c r="AQ100" s="462"/>
      <c r="AR100" s="463"/>
      <c r="AS100" s="25"/>
    </row>
    <row r="101" spans="2:45" ht="24.95" customHeight="1" x14ac:dyDescent="0.4">
      <c r="B101" s="165"/>
      <c r="C101" s="516"/>
      <c r="D101" s="506"/>
      <c r="E101" s="130"/>
      <c r="F101" s="474">
        <v>25</v>
      </c>
      <c r="G101" s="240"/>
      <c r="H101" s="475" t="s">
        <v>158</v>
      </c>
      <c r="I101" s="475"/>
      <c r="J101" s="475"/>
      <c r="K101" s="475"/>
      <c r="L101" s="476"/>
      <c r="M101" s="498"/>
      <c r="N101" s="499"/>
      <c r="O101" s="499"/>
      <c r="P101" s="499"/>
      <c r="Q101" s="500"/>
      <c r="R101" s="498"/>
      <c r="S101" s="499"/>
      <c r="T101" s="499"/>
      <c r="U101" s="499"/>
      <c r="V101" s="501"/>
      <c r="W101" s="129"/>
      <c r="X101" s="130"/>
      <c r="Y101" s="121">
        <f t="shared" si="0"/>
        <v>25</v>
      </c>
      <c r="Z101" s="121"/>
      <c r="AA101" s="495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496"/>
      <c r="AL101" s="496"/>
      <c r="AM101" s="496"/>
      <c r="AN101" s="496"/>
      <c r="AO101" s="496"/>
      <c r="AP101" s="496"/>
      <c r="AQ101" s="496"/>
      <c r="AR101" s="497"/>
      <c r="AS101" s="25"/>
    </row>
    <row r="102" spans="2:45" ht="24.95" customHeight="1" x14ac:dyDescent="0.4">
      <c r="B102" s="165"/>
      <c r="C102" s="516"/>
      <c r="D102" s="480" t="s">
        <v>26</v>
      </c>
      <c r="E102" s="126"/>
      <c r="F102" s="474">
        <v>7</v>
      </c>
      <c r="G102" s="240"/>
      <c r="H102" s="483"/>
      <c r="I102" s="483"/>
      <c r="J102" s="483"/>
      <c r="K102" s="483"/>
      <c r="L102" s="484"/>
      <c r="M102" s="485" t="s">
        <v>197</v>
      </c>
      <c r="N102" s="483"/>
      <c r="O102" s="483"/>
      <c r="P102" s="483"/>
      <c r="Q102" s="484"/>
      <c r="R102" s="485"/>
      <c r="S102" s="483"/>
      <c r="T102" s="483"/>
      <c r="U102" s="483"/>
      <c r="V102" s="486"/>
      <c r="W102" s="125" t="s">
        <v>26</v>
      </c>
      <c r="X102" s="126"/>
      <c r="Y102" s="121">
        <f t="shared" si="0"/>
        <v>7</v>
      </c>
      <c r="Z102" s="121"/>
      <c r="AA102" s="487" t="s">
        <v>198</v>
      </c>
      <c r="AB102" s="488"/>
      <c r="AC102" s="488" t="s">
        <v>204</v>
      </c>
      <c r="AD102" s="488"/>
      <c r="AE102" s="488"/>
      <c r="AF102" s="488"/>
      <c r="AG102" s="488"/>
      <c r="AH102" s="488"/>
      <c r="AI102" s="488"/>
      <c r="AJ102" s="488" t="s">
        <v>210</v>
      </c>
      <c r="AK102" s="488"/>
      <c r="AL102" s="488"/>
      <c r="AM102" s="488"/>
      <c r="AN102" s="488"/>
      <c r="AO102" s="488"/>
      <c r="AP102" s="488"/>
      <c r="AQ102" s="488"/>
      <c r="AR102" s="489"/>
      <c r="AS102" s="25"/>
    </row>
    <row r="103" spans="2:45" ht="24.95" customHeight="1" x14ac:dyDescent="0.4">
      <c r="B103" s="165"/>
      <c r="C103" s="516"/>
      <c r="D103" s="481"/>
      <c r="E103" s="482"/>
      <c r="F103" s="474">
        <v>11</v>
      </c>
      <c r="G103" s="240"/>
      <c r="H103" s="475"/>
      <c r="I103" s="475"/>
      <c r="J103" s="475"/>
      <c r="K103" s="475"/>
      <c r="L103" s="476"/>
      <c r="M103" s="477" t="s">
        <v>170</v>
      </c>
      <c r="N103" s="475"/>
      <c r="O103" s="475"/>
      <c r="P103" s="475"/>
      <c r="Q103" s="476"/>
      <c r="R103" s="477"/>
      <c r="S103" s="475"/>
      <c r="T103" s="475"/>
      <c r="U103" s="475"/>
      <c r="V103" s="478"/>
      <c r="W103" s="127"/>
      <c r="X103" s="482"/>
      <c r="Y103" s="121">
        <f t="shared" si="0"/>
        <v>11</v>
      </c>
      <c r="Z103" s="121"/>
      <c r="AA103" s="479" t="s">
        <v>48</v>
      </c>
      <c r="AB103" s="462"/>
      <c r="AC103" s="462" t="s">
        <v>159</v>
      </c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3"/>
      <c r="AS103" s="25"/>
    </row>
    <row r="104" spans="2:45" ht="24.95" customHeight="1" x14ac:dyDescent="0.4">
      <c r="B104" s="165"/>
      <c r="C104" s="516"/>
      <c r="D104" s="481"/>
      <c r="E104" s="482"/>
      <c r="F104" s="474">
        <v>18</v>
      </c>
      <c r="G104" s="240"/>
      <c r="H104" s="475"/>
      <c r="I104" s="475"/>
      <c r="J104" s="475"/>
      <c r="K104" s="475"/>
      <c r="L104" s="476"/>
      <c r="M104" s="477" t="s">
        <v>191</v>
      </c>
      <c r="N104" s="475"/>
      <c r="O104" s="475"/>
      <c r="P104" s="475"/>
      <c r="Q104" s="476"/>
      <c r="R104" s="477"/>
      <c r="S104" s="475"/>
      <c r="T104" s="475"/>
      <c r="U104" s="475"/>
      <c r="V104" s="478"/>
      <c r="W104" s="127"/>
      <c r="X104" s="482"/>
      <c r="Y104" s="121">
        <f t="shared" si="0"/>
        <v>18</v>
      </c>
      <c r="Z104" s="121"/>
      <c r="AA104" s="479" t="s">
        <v>49</v>
      </c>
      <c r="AB104" s="462"/>
      <c r="AC104" s="462" t="s">
        <v>202</v>
      </c>
      <c r="AD104" s="462"/>
      <c r="AE104" s="462"/>
      <c r="AF104" s="462"/>
      <c r="AG104" s="462"/>
      <c r="AH104" s="462"/>
      <c r="AI104" s="462"/>
      <c r="AJ104" s="462"/>
      <c r="AK104" s="462"/>
      <c r="AL104" s="462"/>
      <c r="AM104" s="462"/>
      <c r="AN104" s="462"/>
      <c r="AO104" s="462"/>
      <c r="AP104" s="462"/>
      <c r="AQ104" s="462"/>
      <c r="AR104" s="463"/>
      <c r="AS104" s="25"/>
    </row>
    <row r="105" spans="2:45" ht="24.95" customHeight="1" x14ac:dyDescent="0.4">
      <c r="B105" s="165"/>
      <c r="C105" s="516"/>
      <c r="D105" s="481"/>
      <c r="E105" s="482"/>
      <c r="F105" s="474">
        <v>25</v>
      </c>
      <c r="G105" s="240"/>
      <c r="H105" s="475"/>
      <c r="I105" s="475"/>
      <c r="J105" s="475"/>
      <c r="K105" s="475"/>
      <c r="L105" s="476"/>
      <c r="M105" s="490" t="s">
        <v>192</v>
      </c>
      <c r="N105" s="491"/>
      <c r="O105" s="491"/>
      <c r="P105" s="491"/>
      <c r="Q105" s="492"/>
      <c r="R105" s="477"/>
      <c r="S105" s="475"/>
      <c r="T105" s="475"/>
      <c r="U105" s="475"/>
      <c r="V105" s="478"/>
      <c r="W105" s="127"/>
      <c r="X105" s="482"/>
      <c r="Y105" s="121">
        <f t="shared" si="0"/>
        <v>25</v>
      </c>
      <c r="Z105" s="121"/>
      <c r="AA105" s="495" t="s">
        <v>50</v>
      </c>
      <c r="AB105" s="496"/>
      <c r="AC105" s="496" t="s">
        <v>203</v>
      </c>
      <c r="AD105" s="496"/>
      <c r="AE105" s="496"/>
      <c r="AF105" s="496"/>
      <c r="AG105" s="496"/>
      <c r="AH105" s="496"/>
      <c r="AI105" s="496"/>
      <c r="AJ105" s="496"/>
      <c r="AK105" s="496"/>
      <c r="AL105" s="496"/>
      <c r="AM105" s="496"/>
      <c r="AN105" s="496"/>
      <c r="AO105" s="496"/>
      <c r="AP105" s="496"/>
      <c r="AQ105" s="496"/>
      <c r="AR105" s="497"/>
      <c r="AS105" s="25"/>
    </row>
    <row r="106" spans="2:45" ht="24.95" customHeight="1" x14ac:dyDescent="0.4">
      <c r="B106" s="165"/>
      <c r="C106" s="516"/>
      <c r="D106" s="480" t="s">
        <v>27</v>
      </c>
      <c r="E106" s="126"/>
      <c r="F106" s="474">
        <v>8</v>
      </c>
      <c r="G106" s="240"/>
      <c r="H106" s="483"/>
      <c r="I106" s="483"/>
      <c r="J106" s="483"/>
      <c r="K106" s="483"/>
      <c r="L106" s="484"/>
      <c r="M106" s="485" t="s">
        <v>171</v>
      </c>
      <c r="N106" s="483"/>
      <c r="O106" s="483"/>
      <c r="P106" s="483"/>
      <c r="Q106" s="484"/>
      <c r="R106" s="485"/>
      <c r="S106" s="483"/>
      <c r="T106" s="483"/>
      <c r="U106" s="483"/>
      <c r="V106" s="486"/>
      <c r="W106" s="125" t="s">
        <v>27</v>
      </c>
      <c r="X106" s="126"/>
      <c r="Y106" s="121">
        <f t="shared" si="0"/>
        <v>8</v>
      </c>
      <c r="Z106" s="121"/>
      <c r="AA106" s="493" t="s">
        <v>48</v>
      </c>
      <c r="AB106" s="494"/>
      <c r="AC106" s="494" t="s">
        <v>159</v>
      </c>
      <c r="AD106" s="494"/>
      <c r="AE106" s="494"/>
      <c r="AF106" s="494"/>
      <c r="AG106" s="494"/>
      <c r="AH106" s="494"/>
      <c r="AI106" s="494"/>
      <c r="AJ106" s="488"/>
      <c r="AK106" s="488"/>
      <c r="AL106" s="488"/>
      <c r="AM106" s="488"/>
      <c r="AN106" s="488"/>
      <c r="AO106" s="488"/>
      <c r="AP106" s="488"/>
      <c r="AQ106" s="488"/>
      <c r="AR106" s="489"/>
      <c r="AS106" s="25"/>
    </row>
    <row r="107" spans="2:45" ht="24.95" customHeight="1" x14ac:dyDescent="0.4">
      <c r="B107" s="165"/>
      <c r="C107" s="516"/>
      <c r="D107" s="481"/>
      <c r="E107" s="482"/>
      <c r="F107" s="474">
        <v>15</v>
      </c>
      <c r="G107" s="240"/>
      <c r="H107" s="475"/>
      <c r="I107" s="475"/>
      <c r="J107" s="475"/>
      <c r="K107" s="475"/>
      <c r="L107" s="476"/>
      <c r="M107" s="477" t="s">
        <v>193</v>
      </c>
      <c r="N107" s="475"/>
      <c r="O107" s="475"/>
      <c r="P107" s="475"/>
      <c r="Q107" s="476"/>
      <c r="R107" s="477"/>
      <c r="S107" s="475"/>
      <c r="T107" s="475"/>
      <c r="U107" s="475"/>
      <c r="V107" s="478"/>
      <c r="W107" s="127"/>
      <c r="X107" s="482"/>
      <c r="Y107" s="121">
        <f t="shared" si="0"/>
        <v>15</v>
      </c>
      <c r="Z107" s="121"/>
      <c r="AA107" s="479" t="s">
        <v>49</v>
      </c>
      <c r="AB107" s="462"/>
      <c r="AC107" s="462" t="s">
        <v>202</v>
      </c>
      <c r="AD107" s="462"/>
      <c r="AE107" s="462"/>
      <c r="AF107" s="462"/>
      <c r="AG107" s="462"/>
      <c r="AH107" s="462"/>
      <c r="AI107" s="462"/>
      <c r="AJ107" s="462"/>
      <c r="AK107" s="462"/>
      <c r="AL107" s="462"/>
      <c r="AM107" s="462"/>
      <c r="AN107" s="462"/>
      <c r="AO107" s="462"/>
      <c r="AP107" s="462"/>
      <c r="AQ107" s="462"/>
      <c r="AR107" s="463"/>
      <c r="AS107" s="25"/>
    </row>
    <row r="108" spans="2:45" ht="24.95" customHeight="1" x14ac:dyDescent="0.4">
      <c r="B108" s="165"/>
      <c r="C108" s="516"/>
      <c r="D108" s="481"/>
      <c r="E108" s="482"/>
      <c r="F108" s="474">
        <v>22</v>
      </c>
      <c r="G108" s="240"/>
      <c r="H108" s="475"/>
      <c r="I108" s="475"/>
      <c r="J108" s="475"/>
      <c r="K108" s="475"/>
      <c r="L108" s="476"/>
      <c r="M108" s="490" t="s">
        <v>194</v>
      </c>
      <c r="N108" s="491"/>
      <c r="O108" s="491"/>
      <c r="P108" s="491"/>
      <c r="Q108" s="492"/>
      <c r="R108" s="477"/>
      <c r="S108" s="475"/>
      <c r="T108" s="475"/>
      <c r="U108" s="475"/>
      <c r="V108" s="478"/>
      <c r="W108" s="127"/>
      <c r="X108" s="482"/>
      <c r="Y108" s="121">
        <f t="shared" si="0"/>
        <v>22</v>
      </c>
      <c r="Z108" s="121"/>
      <c r="AA108" s="479" t="s">
        <v>50</v>
      </c>
      <c r="AB108" s="462"/>
      <c r="AC108" s="462" t="s">
        <v>203</v>
      </c>
      <c r="AD108" s="462"/>
      <c r="AE108" s="462"/>
      <c r="AF108" s="462"/>
      <c r="AG108" s="462"/>
      <c r="AH108" s="462"/>
      <c r="AI108" s="462"/>
      <c r="AJ108" s="462"/>
      <c r="AK108" s="462"/>
      <c r="AL108" s="462"/>
      <c r="AM108" s="462"/>
      <c r="AN108" s="462"/>
      <c r="AO108" s="462"/>
      <c r="AP108" s="462"/>
      <c r="AQ108" s="462"/>
      <c r="AR108" s="463"/>
      <c r="AS108" s="25"/>
    </row>
    <row r="109" spans="2:45" ht="24.95" customHeight="1" x14ac:dyDescent="0.4">
      <c r="B109" s="165"/>
      <c r="C109" s="516"/>
      <c r="D109" s="480" t="s">
        <v>28</v>
      </c>
      <c r="E109" s="126"/>
      <c r="F109" s="474">
        <v>8</v>
      </c>
      <c r="G109" s="240"/>
      <c r="H109" s="483"/>
      <c r="I109" s="483"/>
      <c r="J109" s="483"/>
      <c r="K109" s="483"/>
      <c r="L109" s="484"/>
      <c r="M109" s="485" t="s">
        <v>172</v>
      </c>
      <c r="N109" s="483"/>
      <c r="O109" s="483"/>
      <c r="P109" s="483"/>
      <c r="Q109" s="484"/>
      <c r="R109" s="485"/>
      <c r="S109" s="483"/>
      <c r="T109" s="483"/>
      <c r="U109" s="483"/>
      <c r="V109" s="486"/>
      <c r="W109" s="125" t="s">
        <v>28</v>
      </c>
      <c r="X109" s="126"/>
      <c r="Y109" s="121">
        <f t="shared" si="0"/>
        <v>8</v>
      </c>
      <c r="Z109" s="121"/>
      <c r="AA109" s="487" t="s">
        <v>48</v>
      </c>
      <c r="AB109" s="488"/>
      <c r="AC109" s="488" t="s">
        <v>159</v>
      </c>
      <c r="AD109" s="488"/>
      <c r="AE109" s="488"/>
      <c r="AF109" s="488"/>
      <c r="AG109" s="488"/>
      <c r="AH109" s="488"/>
      <c r="AI109" s="488"/>
      <c r="AJ109" s="488"/>
      <c r="AK109" s="488"/>
      <c r="AL109" s="488"/>
      <c r="AM109" s="488"/>
      <c r="AN109" s="488"/>
      <c r="AO109" s="488"/>
      <c r="AP109" s="488"/>
      <c r="AQ109" s="488"/>
      <c r="AR109" s="489"/>
      <c r="AS109" s="25"/>
    </row>
    <row r="110" spans="2:45" ht="24.95" customHeight="1" x14ac:dyDescent="0.4">
      <c r="B110" s="165"/>
      <c r="C110" s="516"/>
      <c r="D110" s="481"/>
      <c r="E110" s="482"/>
      <c r="F110" s="474">
        <v>15</v>
      </c>
      <c r="G110" s="240"/>
      <c r="H110" s="475"/>
      <c r="I110" s="475"/>
      <c r="J110" s="475"/>
      <c r="K110" s="475"/>
      <c r="L110" s="476"/>
      <c r="M110" s="477" t="s">
        <v>195</v>
      </c>
      <c r="N110" s="475"/>
      <c r="O110" s="475"/>
      <c r="P110" s="475"/>
      <c r="Q110" s="476"/>
      <c r="R110" s="477"/>
      <c r="S110" s="475"/>
      <c r="T110" s="475"/>
      <c r="U110" s="475"/>
      <c r="V110" s="478"/>
      <c r="W110" s="127"/>
      <c r="X110" s="482"/>
      <c r="Y110" s="121">
        <f t="shared" si="0"/>
        <v>15</v>
      </c>
      <c r="Z110" s="121"/>
      <c r="AA110" s="479" t="s">
        <v>49</v>
      </c>
      <c r="AB110" s="462"/>
      <c r="AC110" s="462" t="s">
        <v>202</v>
      </c>
      <c r="AD110" s="462"/>
      <c r="AE110" s="462"/>
      <c r="AF110" s="462"/>
      <c r="AG110" s="462"/>
      <c r="AH110" s="462"/>
      <c r="AI110" s="462"/>
      <c r="AJ110" s="462"/>
      <c r="AK110" s="462"/>
      <c r="AL110" s="462"/>
      <c r="AM110" s="462"/>
      <c r="AN110" s="462"/>
      <c r="AO110" s="462"/>
      <c r="AP110" s="462"/>
      <c r="AQ110" s="462"/>
      <c r="AR110" s="463"/>
      <c r="AS110" s="25"/>
    </row>
    <row r="111" spans="2:45" ht="24.95" customHeight="1" thickBot="1" x14ac:dyDescent="0.45">
      <c r="B111" s="167"/>
      <c r="C111" s="168"/>
      <c r="D111" s="286"/>
      <c r="E111" s="259"/>
      <c r="F111" s="464">
        <v>22</v>
      </c>
      <c r="G111" s="465"/>
      <c r="H111" s="466"/>
      <c r="I111" s="466"/>
      <c r="J111" s="466"/>
      <c r="K111" s="466"/>
      <c r="L111" s="467"/>
      <c r="M111" s="468" t="s">
        <v>196</v>
      </c>
      <c r="N111" s="466"/>
      <c r="O111" s="466"/>
      <c r="P111" s="466"/>
      <c r="Q111" s="467"/>
      <c r="R111" s="468"/>
      <c r="S111" s="466"/>
      <c r="T111" s="466"/>
      <c r="U111" s="466"/>
      <c r="V111" s="469"/>
      <c r="W111" s="258"/>
      <c r="X111" s="259"/>
      <c r="Y111" s="470">
        <f t="shared" si="0"/>
        <v>22</v>
      </c>
      <c r="Z111" s="470"/>
      <c r="AA111" s="471" t="s">
        <v>50</v>
      </c>
      <c r="AB111" s="472"/>
      <c r="AC111" s="472" t="s">
        <v>203</v>
      </c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3"/>
      <c r="AS111" s="25"/>
    </row>
    <row r="112" spans="2:45" ht="24.95" customHeight="1" x14ac:dyDescent="0.4"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</row>
    <row r="113" spans="2:44" ht="24.95" customHeight="1" x14ac:dyDescent="0.4">
      <c r="B113" s="2" t="s">
        <v>64</v>
      </c>
    </row>
    <row r="114" spans="2:44" ht="24.95" customHeight="1" x14ac:dyDescent="0.4">
      <c r="B114" s="328" t="s">
        <v>52</v>
      </c>
      <c r="C114" s="328"/>
      <c r="D114" s="328"/>
      <c r="E114" s="328"/>
      <c r="F114" s="328"/>
      <c r="G114" s="328"/>
      <c r="H114" s="328"/>
      <c r="I114" s="328"/>
      <c r="J114" s="328"/>
      <c r="K114" s="328"/>
      <c r="L114" s="328"/>
      <c r="P114" s="292" t="s">
        <v>53</v>
      </c>
      <c r="Q114" s="293"/>
      <c r="R114" s="293"/>
      <c r="S114" s="293"/>
      <c r="T114" s="198"/>
      <c r="U114" s="276" t="s">
        <v>59</v>
      </c>
      <c r="V114" s="276"/>
      <c r="W114" s="276"/>
      <c r="X114" s="276"/>
      <c r="Y114" s="276"/>
      <c r="Z114" s="276"/>
      <c r="AA114" s="276"/>
      <c r="AB114" s="276"/>
      <c r="AF114" s="276" t="s">
        <v>60</v>
      </c>
      <c r="AG114" s="276"/>
      <c r="AH114" s="276"/>
      <c r="AI114" s="276"/>
      <c r="AJ114" s="276"/>
      <c r="AK114" s="276"/>
      <c r="AL114" s="276"/>
      <c r="AM114" s="276"/>
      <c r="AN114" s="276"/>
      <c r="AO114" s="276"/>
      <c r="AP114" s="276"/>
      <c r="AQ114" s="276"/>
      <c r="AR114" s="276"/>
    </row>
    <row r="115" spans="2:44" ht="24.95" customHeight="1" x14ac:dyDescent="0.4"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P115" s="283"/>
      <c r="Q115" s="284"/>
      <c r="R115" s="284"/>
      <c r="S115" s="284"/>
      <c r="T115" s="202"/>
      <c r="U115" s="276"/>
      <c r="V115" s="276"/>
      <c r="W115" s="276"/>
      <c r="X115" s="276"/>
      <c r="Y115" s="276"/>
      <c r="Z115" s="276"/>
      <c r="AA115" s="276"/>
      <c r="AB115" s="276"/>
      <c r="AF115" s="276"/>
      <c r="AG115" s="276"/>
      <c r="AH115" s="276"/>
      <c r="AI115" s="276"/>
      <c r="AJ115" s="276"/>
      <c r="AK115" s="276"/>
      <c r="AL115" s="276"/>
      <c r="AM115" s="276"/>
      <c r="AN115" s="276"/>
      <c r="AO115" s="276"/>
      <c r="AP115" s="276"/>
      <c r="AQ115" s="276"/>
      <c r="AR115" s="276"/>
    </row>
    <row r="116" spans="2:44" ht="24.95" customHeight="1" x14ac:dyDescent="0.4">
      <c r="B116" s="276" t="s">
        <v>65</v>
      </c>
      <c r="C116" s="276"/>
      <c r="D116" s="276"/>
      <c r="E116" s="458" t="s">
        <v>145</v>
      </c>
      <c r="F116" s="458"/>
      <c r="G116" s="458"/>
      <c r="H116" s="458"/>
      <c r="I116" s="458"/>
      <c r="J116" s="458"/>
      <c r="K116" s="458"/>
      <c r="L116" s="458"/>
      <c r="P116" s="276" t="s">
        <v>54</v>
      </c>
      <c r="Q116" s="276"/>
      <c r="R116" s="276"/>
      <c r="S116" s="276"/>
      <c r="T116" s="276"/>
      <c r="U116" s="458" t="s">
        <v>149</v>
      </c>
      <c r="V116" s="458"/>
      <c r="W116" s="458"/>
      <c r="X116" s="458"/>
      <c r="Y116" s="458"/>
      <c r="Z116" s="458"/>
      <c r="AA116" s="458"/>
      <c r="AB116" s="458"/>
      <c r="AF116" s="315" t="s">
        <v>53</v>
      </c>
      <c r="AG116" s="315"/>
      <c r="AH116" s="315"/>
      <c r="AI116" s="315"/>
      <c r="AJ116" s="315"/>
      <c r="AK116" s="276" t="s">
        <v>59</v>
      </c>
      <c r="AL116" s="276"/>
      <c r="AM116" s="276"/>
      <c r="AN116" s="276"/>
      <c r="AO116" s="276"/>
      <c r="AP116" s="276"/>
      <c r="AQ116" s="276"/>
      <c r="AR116" s="276"/>
    </row>
    <row r="117" spans="2:44" ht="24.95" customHeight="1" x14ac:dyDescent="0.4">
      <c r="B117" s="276"/>
      <c r="C117" s="276"/>
      <c r="D117" s="276"/>
      <c r="E117" s="458"/>
      <c r="F117" s="458"/>
      <c r="G117" s="458"/>
      <c r="H117" s="458"/>
      <c r="I117" s="458"/>
      <c r="J117" s="458"/>
      <c r="K117" s="458"/>
      <c r="L117" s="458"/>
      <c r="P117" s="276"/>
      <c r="Q117" s="276"/>
      <c r="R117" s="276"/>
      <c r="S117" s="276"/>
      <c r="T117" s="276"/>
      <c r="U117" s="458"/>
      <c r="V117" s="458"/>
      <c r="W117" s="458"/>
      <c r="X117" s="458"/>
      <c r="Y117" s="458"/>
      <c r="Z117" s="458"/>
      <c r="AA117" s="458"/>
      <c r="AB117" s="458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</row>
    <row r="118" spans="2:44" ht="24.95" customHeight="1" x14ac:dyDescent="0.4">
      <c r="B118" s="276"/>
      <c r="C118" s="276"/>
      <c r="D118" s="276"/>
      <c r="E118" s="458"/>
      <c r="F118" s="458"/>
      <c r="G118" s="458"/>
      <c r="H118" s="458"/>
      <c r="I118" s="458"/>
      <c r="J118" s="458"/>
      <c r="K118" s="458"/>
      <c r="L118" s="458"/>
      <c r="P118" s="276" t="s">
        <v>55</v>
      </c>
      <c r="Q118" s="276"/>
      <c r="R118" s="276"/>
      <c r="S118" s="276"/>
      <c r="T118" s="276"/>
      <c r="U118" s="458" t="s">
        <v>150</v>
      </c>
      <c r="V118" s="458"/>
      <c r="W118" s="458"/>
      <c r="X118" s="458"/>
      <c r="Y118" s="458"/>
      <c r="Z118" s="458"/>
      <c r="AA118" s="458"/>
      <c r="AB118" s="458"/>
      <c r="AF118" s="276" t="s">
        <v>61</v>
      </c>
      <c r="AG118" s="276"/>
      <c r="AH118" s="276"/>
      <c r="AI118" s="276"/>
      <c r="AJ118" s="276"/>
      <c r="AK118" s="458"/>
      <c r="AL118" s="458"/>
      <c r="AM118" s="458"/>
      <c r="AN118" s="458"/>
      <c r="AO118" s="458"/>
      <c r="AP118" s="458"/>
      <c r="AQ118" s="458"/>
      <c r="AR118" s="458"/>
    </row>
    <row r="119" spans="2:44" ht="24.95" customHeight="1" x14ac:dyDescent="0.4">
      <c r="B119" s="276" t="s">
        <v>66</v>
      </c>
      <c r="C119" s="276"/>
      <c r="D119" s="276"/>
      <c r="E119" s="458" t="s">
        <v>146</v>
      </c>
      <c r="F119" s="458"/>
      <c r="G119" s="458"/>
      <c r="H119" s="458"/>
      <c r="I119" s="458"/>
      <c r="J119" s="458"/>
      <c r="K119" s="458"/>
      <c r="L119" s="458"/>
      <c r="P119" s="276"/>
      <c r="Q119" s="276"/>
      <c r="R119" s="276"/>
      <c r="S119" s="276"/>
      <c r="T119" s="276"/>
      <c r="U119" s="458"/>
      <c r="V119" s="458"/>
      <c r="W119" s="458"/>
      <c r="X119" s="458"/>
      <c r="Y119" s="458"/>
      <c r="Z119" s="458"/>
      <c r="AA119" s="458"/>
      <c r="AB119" s="458"/>
      <c r="AF119" s="276"/>
      <c r="AG119" s="276"/>
      <c r="AH119" s="276"/>
      <c r="AI119" s="276"/>
      <c r="AJ119" s="276"/>
      <c r="AK119" s="458"/>
      <c r="AL119" s="458"/>
      <c r="AM119" s="458"/>
      <c r="AN119" s="458"/>
      <c r="AO119" s="458"/>
      <c r="AP119" s="458"/>
      <c r="AQ119" s="458"/>
      <c r="AR119" s="458"/>
    </row>
    <row r="120" spans="2:44" ht="24.95" customHeight="1" x14ac:dyDescent="0.4">
      <c r="B120" s="276"/>
      <c r="C120" s="276"/>
      <c r="D120" s="276"/>
      <c r="E120" s="458"/>
      <c r="F120" s="458"/>
      <c r="G120" s="458"/>
      <c r="H120" s="458"/>
      <c r="I120" s="458"/>
      <c r="J120" s="458"/>
      <c r="K120" s="458"/>
      <c r="L120" s="458"/>
      <c r="P120" s="276" t="s">
        <v>56</v>
      </c>
      <c r="Q120" s="276"/>
      <c r="R120" s="276"/>
      <c r="S120" s="276"/>
      <c r="T120" s="276"/>
      <c r="U120" s="458" t="s">
        <v>151</v>
      </c>
      <c r="V120" s="458"/>
      <c r="W120" s="458"/>
      <c r="X120" s="458"/>
      <c r="Y120" s="458"/>
      <c r="Z120" s="458"/>
      <c r="AA120" s="458"/>
      <c r="AB120" s="458"/>
      <c r="AF120" s="276" t="s">
        <v>62</v>
      </c>
      <c r="AG120" s="276"/>
      <c r="AH120" s="276"/>
      <c r="AI120" s="276"/>
      <c r="AJ120" s="276"/>
      <c r="AK120" s="458" t="s">
        <v>154</v>
      </c>
      <c r="AL120" s="458"/>
      <c r="AM120" s="458"/>
      <c r="AN120" s="458"/>
      <c r="AO120" s="458"/>
      <c r="AP120" s="458"/>
      <c r="AQ120" s="458"/>
      <c r="AR120" s="458"/>
    </row>
    <row r="121" spans="2:44" ht="24.95" customHeight="1" x14ac:dyDescent="0.4">
      <c r="B121" s="276"/>
      <c r="C121" s="276"/>
      <c r="D121" s="276"/>
      <c r="E121" s="458"/>
      <c r="F121" s="458"/>
      <c r="G121" s="458"/>
      <c r="H121" s="458"/>
      <c r="I121" s="458"/>
      <c r="J121" s="458"/>
      <c r="K121" s="458"/>
      <c r="L121" s="458"/>
      <c r="P121" s="276"/>
      <c r="Q121" s="276"/>
      <c r="R121" s="276"/>
      <c r="S121" s="276"/>
      <c r="T121" s="276"/>
      <c r="U121" s="458"/>
      <c r="V121" s="458"/>
      <c r="W121" s="458"/>
      <c r="X121" s="458"/>
      <c r="Y121" s="458"/>
      <c r="Z121" s="458"/>
      <c r="AA121" s="458"/>
      <c r="AB121" s="458"/>
      <c r="AF121" s="276"/>
      <c r="AG121" s="276"/>
      <c r="AH121" s="276"/>
      <c r="AI121" s="276"/>
      <c r="AJ121" s="276"/>
      <c r="AK121" s="458"/>
      <c r="AL121" s="458"/>
      <c r="AM121" s="458"/>
      <c r="AN121" s="458"/>
      <c r="AO121" s="458"/>
      <c r="AP121" s="458"/>
      <c r="AQ121" s="458"/>
      <c r="AR121" s="458"/>
    </row>
    <row r="122" spans="2:44" ht="24.95" customHeight="1" x14ac:dyDescent="0.4">
      <c r="B122" s="276" t="s">
        <v>67</v>
      </c>
      <c r="C122" s="276"/>
      <c r="D122" s="276"/>
      <c r="E122" s="458" t="s">
        <v>147</v>
      </c>
      <c r="F122" s="458"/>
      <c r="G122" s="458"/>
      <c r="H122" s="458"/>
      <c r="I122" s="458"/>
      <c r="J122" s="458"/>
      <c r="K122" s="458"/>
      <c r="L122" s="458"/>
      <c r="P122" s="276" t="s">
        <v>57</v>
      </c>
      <c r="Q122" s="276"/>
      <c r="R122" s="276"/>
      <c r="S122" s="276"/>
      <c r="T122" s="276"/>
      <c r="U122" s="458" t="s">
        <v>152</v>
      </c>
      <c r="V122" s="458"/>
      <c r="W122" s="458"/>
      <c r="X122" s="458"/>
      <c r="Y122" s="458"/>
      <c r="Z122" s="458"/>
      <c r="AA122" s="458"/>
      <c r="AB122" s="458"/>
      <c r="AF122" s="276" t="s">
        <v>63</v>
      </c>
      <c r="AG122" s="276"/>
      <c r="AH122" s="276"/>
      <c r="AI122" s="276"/>
      <c r="AJ122" s="276"/>
      <c r="AK122" s="458" t="s">
        <v>155</v>
      </c>
      <c r="AL122" s="458"/>
      <c r="AM122" s="458"/>
      <c r="AN122" s="458"/>
      <c r="AO122" s="458"/>
      <c r="AP122" s="458"/>
      <c r="AQ122" s="458"/>
      <c r="AR122" s="458"/>
    </row>
    <row r="123" spans="2:44" ht="24.95" customHeight="1" x14ac:dyDescent="0.4">
      <c r="B123" s="276"/>
      <c r="C123" s="276"/>
      <c r="D123" s="276"/>
      <c r="E123" s="458"/>
      <c r="F123" s="458"/>
      <c r="G123" s="458"/>
      <c r="H123" s="458"/>
      <c r="I123" s="458"/>
      <c r="J123" s="458"/>
      <c r="K123" s="458"/>
      <c r="L123" s="458"/>
      <c r="P123" s="276"/>
      <c r="Q123" s="276"/>
      <c r="R123" s="276"/>
      <c r="S123" s="276"/>
      <c r="T123" s="276"/>
      <c r="U123" s="458"/>
      <c r="V123" s="458"/>
      <c r="W123" s="458"/>
      <c r="X123" s="458"/>
      <c r="Y123" s="458"/>
      <c r="Z123" s="458"/>
      <c r="AA123" s="458"/>
      <c r="AB123" s="458"/>
      <c r="AF123" s="276"/>
      <c r="AG123" s="276"/>
      <c r="AH123" s="276"/>
      <c r="AI123" s="276"/>
      <c r="AJ123" s="276"/>
      <c r="AK123" s="458"/>
      <c r="AL123" s="458"/>
      <c r="AM123" s="458"/>
      <c r="AN123" s="458"/>
      <c r="AO123" s="458"/>
      <c r="AP123" s="458"/>
      <c r="AQ123" s="458"/>
      <c r="AR123" s="458"/>
    </row>
    <row r="124" spans="2:44" ht="24.95" customHeight="1" x14ac:dyDescent="0.4">
      <c r="B124" s="276"/>
      <c r="C124" s="276"/>
      <c r="D124" s="276"/>
      <c r="E124" s="458"/>
      <c r="F124" s="458"/>
      <c r="G124" s="458"/>
      <c r="H124" s="458"/>
      <c r="I124" s="458"/>
      <c r="J124" s="458"/>
      <c r="K124" s="458"/>
      <c r="L124" s="458"/>
      <c r="P124" s="276" t="s">
        <v>58</v>
      </c>
      <c r="Q124" s="276"/>
      <c r="R124" s="276"/>
      <c r="S124" s="276"/>
      <c r="T124" s="276"/>
      <c r="U124" s="458" t="s">
        <v>153</v>
      </c>
      <c r="V124" s="458"/>
      <c r="W124" s="458"/>
      <c r="X124" s="458"/>
      <c r="Y124" s="458"/>
      <c r="Z124" s="458"/>
      <c r="AA124" s="458"/>
      <c r="AB124" s="458"/>
      <c r="AF124" s="276"/>
      <c r="AG124" s="276"/>
      <c r="AH124" s="276"/>
      <c r="AI124" s="276"/>
      <c r="AJ124" s="276"/>
      <c r="AK124" s="458"/>
      <c r="AL124" s="458"/>
      <c r="AM124" s="458"/>
      <c r="AN124" s="458"/>
      <c r="AO124" s="458"/>
      <c r="AP124" s="458"/>
      <c r="AQ124" s="458"/>
      <c r="AR124" s="458"/>
    </row>
    <row r="125" spans="2:44" ht="24.95" customHeight="1" x14ac:dyDescent="0.4">
      <c r="B125" s="27"/>
      <c r="C125" s="27"/>
      <c r="D125" s="27"/>
      <c r="E125" s="27"/>
      <c r="F125" s="27"/>
      <c r="G125" s="27"/>
      <c r="H125" s="27"/>
      <c r="I125" s="27"/>
      <c r="J125" s="26"/>
      <c r="K125" s="26"/>
      <c r="P125" s="276"/>
      <c r="Q125" s="276"/>
      <c r="R125" s="276"/>
      <c r="S125" s="276"/>
      <c r="T125" s="276"/>
      <c r="U125" s="458"/>
      <c r="V125" s="458"/>
      <c r="W125" s="458"/>
      <c r="X125" s="458"/>
      <c r="Y125" s="458"/>
      <c r="Z125" s="458"/>
      <c r="AA125" s="458"/>
      <c r="AB125" s="458"/>
      <c r="AF125" s="276"/>
      <c r="AG125" s="276"/>
      <c r="AH125" s="276"/>
      <c r="AI125" s="276"/>
      <c r="AJ125" s="276"/>
      <c r="AK125" s="458"/>
      <c r="AL125" s="458"/>
      <c r="AM125" s="458"/>
      <c r="AN125" s="458"/>
      <c r="AO125" s="458"/>
      <c r="AP125" s="458"/>
      <c r="AQ125" s="458"/>
      <c r="AR125" s="458"/>
    </row>
    <row r="126" spans="2:44" ht="24.95" customHeight="1" x14ac:dyDescent="0.4">
      <c r="P126" s="1" t="s">
        <v>69</v>
      </c>
      <c r="AF126" s="1" t="s">
        <v>69</v>
      </c>
    </row>
    <row r="127" spans="2:44" ht="24.95" customHeight="1" thickBot="1" x14ac:dyDescent="0.45">
      <c r="B127" s="75" t="s">
        <v>108</v>
      </c>
    </row>
    <row r="128" spans="2:44" ht="24.95" customHeight="1" x14ac:dyDescent="0.4">
      <c r="B128" s="342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3"/>
      <c r="AF128" s="343"/>
      <c r="AG128" s="343"/>
      <c r="AH128" s="343"/>
      <c r="AI128" s="343"/>
      <c r="AJ128" s="343"/>
      <c r="AK128" s="343"/>
      <c r="AL128" s="343"/>
      <c r="AM128" s="343"/>
      <c r="AN128" s="343"/>
      <c r="AO128" s="343"/>
      <c r="AP128" s="343"/>
      <c r="AQ128" s="344"/>
    </row>
    <row r="129" spans="2:43" ht="24.95" customHeight="1" x14ac:dyDescent="0.4">
      <c r="B129" s="324"/>
      <c r="C129" s="304"/>
      <c r="D129" s="304"/>
      <c r="E129" s="304"/>
      <c r="F129" s="304"/>
      <c r="G129" s="304"/>
      <c r="H129" s="304"/>
      <c r="I129" s="304"/>
      <c r="J129" s="304"/>
      <c r="K129" s="304"/>
      <c r="L129" s="304"/>
      <c r="M129" s="304"/>
      <c r="N129" s="304"/>
      <c r="O129" s="304"/>
      <c r="P129" s="304"/>
      <c r="Q129" s="304"/>
      <c r="R129" s="304"/>
      <c r="S129" s="304"/>
      <c r="T129" s="304"/>
      <c r="U129" s="304"/>
      <c r="V129" s="304"/>
      <c r="W129" s="304"/>
      <c r="X129" s="304"/>
      <c r="Y129" s="304"/>
      <c r="Z129" s="304"/>
      <c r="AA129" s="304"/>
      <c r="AB129" s="304"/>
      <c r="AC129" s="304"/>
      <c r="AD129" s="304"/>
      <c r="AE129" s="304"/>
      <c r="AF129" s="304"/>
      <c r="AG129" s="304"/>
      <c r="AH129" s="304"/>
      <c r="AI129" s="304"/>
      <c r="AJ129" s="304"/>
      <c r="AK129" s="304"/>
      <c r="AL129" s="304"/>
      <c r="AM129" s="304"/>
      <c r="AN129" s="304"/>
      <c r="AO129" s="304"/>
      <c r="AP129" s="304"/>
      <c r="AQ129" s="309"/>
    </row>
    <row r="130" spans="2:43" ht="24.95" customHeight="1" x14ac:dyDescent="0.4">
      <c r="B130" s="324"/>
      <c r="C130" s="304"/>
      <c r="D130" s="304"/>
      <c r="E130" s="304"/>
      <c r="F130" s="304"/>
      <c r="G130" s="304"/>
      <c r="H130" s="304"/>
      <c r="I130" s="304"/>
      <c r="J130" s="304"/>
      <c r="K130" s="304"/>
      <c r="L130" s="304"/>
      <c r="M130" s="304"/>
      <c r="N130" s="304"/>
      <c r="O130" s="304"/>
      <c r="P130" s="304"/>
      <c r="Q130" s="304"/>
      <c r="R130" s="304"/>
      <c r="S130" s="304"/>
      <c r="T130" s="304"/>
      <c r="U130" s="304"/>
      <c r="V130" s="304"/>
      <c r="W130" s="304"/>
      <c r="X130" s="304"/>
      <c r="Y130" s="304"/>
      <c r="Z130" s="304"/>
      <c r="AA130" s="304"/>
      <c r="AB130" s="304"/>
      <c r="AC130" s="304"/>
      <c r="AD130" s="304"/>
      <c r="AE130" s="304"/>
      <c r="AF130" s="304"/>
      <c r="AG130" s="304"/>
      <c r="AH130" s="304"/>
      <c r="AI130" s="304"/>
      <c r="AJ130" s="304"/>
      <c r="AK130" s="304"/>
      <c r="AL130" s="304"/>
      <c r="AM130" s="304"/>
      <c r="AN130" s="304"/>
      <c r="AO130" s="304"/>
      <c r="AP130" s="304"/>
      <c r="AQ130" s="309"/>
    </row>
    <row r="131" spans="2:43" ht="24.95" customHeight="1" x14ac:dyDescent="0.4">
      <c r="B131" s="324"/>
      <c r="C131" s="304"/>
      <c r="D131" s="304"/>
      <c r="E131" s="304"/>
      <c r="F131" s="304"/>
      <c r="G131" s="304"/>
      <c r="H131" s="304"/>
      <c r="I131" s="304"/>
      <c r="J131" s="304"/>
      <c r="K131" s="304"/>
      <c r="L131" s="304"/>
      <c r="M131" s="304"/>
      <c r="N131" s="304"/>
      <c r="O131" s="304"/>
      <c r="P131" s="304"/>
      <c r="Q131" s="304"/>
      <c r="R131" s="304"/>
      <c r="S131" s="304"/>
      <c r="T131" s="304"/>
      <c r="U131" s="304"/>
      <c r="V131" s="304"/>
      <c r="W131" s="304"/>
      <c r="X131" s="304"/>
      <c r="Y131" s="304"/>
      <c r="Z131" s="304"/>
      <c r="AA131" s="304"/>
      <c r="AB131" s="304"/>
      <c r="AC131" s="304"/>
      <c r="AD131" s="304"/>
      <c r="AE131" s="304"/>
      <c r="AF131" s="304"/>
      <c r="AG131" s="304"/>
      <c r="AH131" s="304"/>
      <c r="AI131" s="304"/>
      <c r="AJ131" s="304"/>
      <c r="AK131" s="304"/>
      <c r="AL131" s="304"/>
      <c r="AM131" s="304"/>
      <c r="AN131" s="304"/>
      <c r="AO131" s="304"/>
      <c r="AP131" s="304"/>
      <c r="AQ131" s="309"/>
    </row>
    <row r="132" spans="2:43" ht="24.95" customHeight="1" x14ac:dyDescent="0.4">
      <c r="B132" s="324"/>
      <c r="C132" s="304"/>
      <c r="D132" s="304"/>
      <c r="E132" s="304"/>
      <c r="F132" s="304"/>
      <c r="G132" s="304"/>
      <c r="H132" s="304"/>
      <c r="I132" s="304"/>
      <c r="J132" s="304"/>
      <c r="K132" s="304"/>
      <c r="L132" s="304"/>
      <c r="M132" s="304"/>
      <c r="N132" s="304"/>
      <c r="O132" s="304"/>
      <c r="P132" s="304"/>
      <c r="Q132" s="304"/>
      <c r="R132" s="304"/>
      <c r="S132" s="304"/>
      <c r="T132" s="304"/>
      <c r="U132" s="304"/>
      <c r="V132" s="304"/>
      <c r="W132" s="304"/>
      <c r="X132" s="304"/>
      <c r="Y132" s="304"/>
      <c r="Z132" s="304"/>
      <c r="AA132" s="304"/>
      <c r="AB132" s="304"/>
      <c r="AC132" s="304"/>
      <c r="AD132" s="304"/>
      <c r="AE132" s="304"/>
      <c r="AF132" s="304"/>
      <c r="AG132" s="304"/>
      <c r="AH132" s="304"/>
      <c r="AI132" s="304"/>
      <c r="AJ132" s="304"/>
      <c r="AK132" s="304"/>
      <c r="AL132" s="304"/>
      <c r="AM132" s="304"/>
      <c r="AN132" s="304"/>
      <c r="AO132" s="304"/>
      <c r="AP132" s="304"/>
      <c r="AQ132" s="309"/>
    </row>
    <row r="133" spans="2:43" ht="24.95" customHeight="1" x14ac:dyDescent="0.4">
      <c r="B133" s="324"/>
      <c r="C133" s="304"/>
      <c r="D133" s="304"/>
      <c r="E133" s="304"/>
      <c r="F133" s="304"/>
      <c r="G133" s="304"/>
      <c r="H133" s="304"/>
      <c r="I133" s="304"/>
      <c r="J133" s="304"/>
      <c r="K133" s="304"/>
      <c r="L133" s="304"/>
      <c r="M133" s="304"/>
      <c r="N133" s="304"/>
      <c r="O133" s="304"/>
      <c r="P133" s="304"/>
      <c r="Q133" s="304"/>
      <c r="R133" s="304"/>
      <c r="S133" s="304"/>
      <c r="T133" s="304"/>
      <c r="U133" s="304"/>
      <c r="V133" s="304"/>
      <c r="W133" s="304"/>
      <c r="X133" s="304"/>
      <c r="Y133" s="304"/>
      <c r="Z133" s="304"/>
      <c r="AA133" s="304"/>
      <c r="AB133" s="304"/>
      <c r="AC133" s="304"/>
      <c r="AD133" s="304"/>
      <c r="AE133" s="304"/>
      <c r="AF133" s="304"/>
      <c r="AG133" s="304"/>
      <c r="AH133" s="304"/>
      <c r="AI133" s="304"/>
      <c r="AJ133" s="304"/>
      <c r="AK133" s="304"/>
      <c r="AL133" s="304"/>
      <c r="AM133" s="304"/>
      <c r="AN133" s="304"/>
      <c r="AO133" s="304"/>
      <c r="AP133" s="304"/>
      <c r="AQ133" s="309"/>
    </row>
    <row r="134" spans="2:43" ht="24.95" customHeight="1" x14ac:dyDescent="0.4">
      <c r="B134" s="324"/>
      <c r="C134" s="304"/>
      <c r="D134" s="304"/>
      <c r="E134" s="304"/>
      <c r="F134" s="304"/>
      <c r="G134" s="304"/>
      <c r="H134" s="304"/>
      <c r="I134" s="304"/>
      <c r="J134" s="304"/>
      <c r="K134" s="304"/>
      <c r="L134" s="304"/>
      <c r="M134" s="304"/>
      <c r="N134" s="304"/>
      <c r="O134" s="304"/>
      <c r="P134" s="304"/>
      <c r="Q134" s="304"/>
      <c r="R134" s="304"/>
      <c r="S134" s="304"/>
      <c r="T134" s="304"/>
      <c r="U134" s="304"/>
      <c r="V134" s="304"/>
      <c r="W134" s="304"/>
      <c r="X134" s="304"/>
      <c r="Y134" s="304"/>
      <c r="Z134" s="304"/>
      <c r="AA134" s="304"/>
      <c r="AB134" s="304"/>
      <c r="AC134" s="304"/>
      <c r="AD134" s="304"/>
      <c r="AE134" s="304"/>
      <c r="AF134" s="304"/>
      <c r="AG134" s="304"/>
      <c r="AH134" s="304"/>
      <c r="AI134" s="304"/>
      <c r="AJ134" s="304"/>
      <c r="AK134" s="304"/>
      <c r="AL134" s="304"/>
      <c r="AM134" s="304"/>
      <c r="AN134" s="304"/>
      <c r="AO134" s="304"/>
      <c r="AP134" s="304"/>
      <c r="AQ134" s="309"/>
    </row>
    <row r="135" spans="2:43" ht="24.95" customHeight="1" x14ac:dyDescent="0.4">
      <c r="B135" s="324"/>
      <c r="C135" s="304"/>
      <c r="D135" s="304"/>
      <c r="E135" s="304"/>
      <c r="F135" s="304"/>
      <c r="G135" s="304"/>
      <c r="H135" s="304"/>
      <c r="I135" s="304"/>
      <c r="J135" s="304"/>
      <c r="K135" s="304"/>
      <c r="L135" s="304"/>
      <c r="M135" s="304"/>
      <c r="N135" s="304"/>
      <c r="O135" s="304"/>
      <c r="P135" s="304"/>
      <c r="Q135" s="304"/>
      <c r="R135" s="304"/>
      <c r="S135" s="304"/>
      <c r="T135" s="304"/>
      <c r="U135" s="304"/>
      <c r="V135" s="304"/>
      <c r="W135" s="304"/>
      <c r="X135" s="304"/>
      <c r="Y135" s="304"/>
      <c r="Z135" s="304"/>
      <c r="AA135" s="304"/>
      <c r="AB135" s="304"/>
      <c r="AC135" s="304"/>
      <c r="AD135" s="304"/>
      <c r="AE135" s="304"/>
      <c r="AF135" s="304"/>
      <c r="AG135" s="304"/>
      <c r="AH135" s="304"/>
      <c r="AI135" s="304"/>
      <c r="AJ135" s="304"/>
      <c r="AK135" s="304"/>
      <c r="AL135" s="304"/>
      <c r="AM135" s="304"/>
      <c r="AN135" s="304"/>
      <c r="AO135" s="304"/>
      <c r="AP135" s="304"/>
      <c r="AQ135" s="309"/>
    </row>
    <row r="136" spans="2:43" ht="24.95" customHeight="1" x14ac:dyDescent="0.4">
      <c r="B136" s="324"/>
      <c r="C136" s="304"/>
      <c r="D136" s="304"/>
      <c r="E136" s="304"/>
      <c r="F136" s="304"/>
      <c r="G136" s="304"/>
      <c r="H136" s="304"/>
      <c r="I136" s="304"/>
      <c r="J136" s="304"/>
      <c r="K136" s="304"/>
      <c r="L136" s="304"/>
      <c r="M136" s="304"/>
      <c r="N136" s="304"/>
      <c r="O136" s="304"/>
      <c r="P136" s="304"/>
      <c r="Q136" s="304"/>
      <c r="R136" s="304"/>
      <c r="S136" s="304"/>
      <c r="T136" s="304"/>
      <c r="U136" s="304"/>
      <c r="V136" s="304"/>
      <c r="W136" s="304"/>
      <c r="X136" s="304"/>
      <c r="Y136" s="304"/>
      <c r="Z136" s="304"/>
      <c r="AA136" s="304"/>
      <c r="AB136" s="304"/>
      <c r="AC136" s="304"/>
      <c r="AD136" s="304"/>
      <c r="AE136" s="304"/>
      <c r="AF136" s="304"/>
      <c r="AG136" s="304"/>
      <c r="AH136" s="304"/>
      <c r="AI136" s="304"/>
      <c r="AJ136" s="304"/>
      <c r="AK136" s="304"/>
      <c r="AL136" s="304"/>
      <c r="AM136" s="304"/>
      <c r="AN136" s="304"/>
      <c r="AO136" s="304"/>
      <c r="AP136" s="304"/>
      <c r="AQ136" s="309"/>
    </row>
    <row r="137" spans="2:43" ht="24.95" customHeight="1" x14ac:dyDescent="0.4">
      <c r="B137" s="324"/>
      <c r="C137" s="304"/>
      <c r="D137" s="304"/>
      <c r="E137" s="304"/>
      <c r="F137" s="304"/>
      <c r="G137" s="304"/>
      <c r="H137" s="304"/>
      <c r="I137" s="304"/>
      <c r="J137" s="304"/>
      <c r="K137" s="304"/>
      <c r="L137" s="304"/>
      <c r="M137" s="304"/>
      <c r="N137" s="304"/>
      <c r="O137" s="304"/>
      <c r="P137" s="304"/>
      <c r="Q137" s="304"/>
      <c r="R137" s="304"/>
      <c r="S137" s="304"/>
      <c r="T137" s="304"/>
      <c r="U137" s="304"/>
      <c r="V137" s="304"/>
      <c r="W137" s="304"/>
      <c r="X137" s="304"/>
      <c r="Y137" s="304"/>
      <c r="Z137" s="304"/>
      <c r="AA137" s="304"/>
      <c r="AB137" s="304"/>
      <c r="AC137" s="304"/>
      <c r="AD137" s="304"/>
      <c r="AE137" s="304"/>
      <c r="AF137" s="304"/>
      <c r="AG137" s="304"/>
      <c r="AH137" s="304"/>
      <c r="AI137" s="304"/>
      <c r="AJ137" s="304"/>
      <c r="AK137" s="304"/>
      <c r="AL137" s="304"/>
      <c r="AM137" s="304"/>
      <c r="AN137" s="304"/>
      <c r="AO137" s="304"/>
      <c r="AP137" s="304"/>
      <c r="AQ137" s="309"/>
    </row>
    <row r="138" spans="2:43" ht="24.95" customHeight="1" x14ac:dyDescent="0.4">
      <c r="B138" s="324"/>
      <c r="C138" s="304"/>
      <c r="D138" s="304"/>
      <c r="E138" s="304"/>
      <c r="F138" s="304"/>
      <c r="G138" s="304"/>
      <c r="H138" s="304"/>
      <c r="I138" s="304"/>
      <c r="J138" s="304"/>
      <c r="K138" s="304"/>
      <c r="L138" s="304"/>
      <c r="M138" s="304"/>
      <c r="N138" s="304"/>
      <c r="O138" s="304"/>
      <c r="P138" s="304"/>
      <c r="Q138" s="304"/>
      <c r="R138" s="304"/>
      <c r="S138" s="304"/>
      <c r="T138" s="304"/>
      <c r="U138" s="304"/>
      <c r="V138" s="304"/>
      <c r="W138" s="304"/>
      <c r="X138" s="304"/>
      <c r="Y138" s="304"/>
      <c r="Z138" s="304"/>
      <c r="AA138" s="304"/>
      <c r="AB138" s="304"/>
      <c r="AC138" s="304"/>
      <c r="AD138" s="304"/>
      <c r="AE138" s="304"/>
      <c r="AF138" s="304"/>
      <c r="AG138" s="304"/>
      <c r="AH138" s="304"/>
      <c r="AI138" s="304"/>
      <c r="AJ138" s="304"/>
      <c r="AK138" s="304"/>
      <c r="AL138" s="304"/>
      <c r="AM138" s="304"/>
      <c r="AN138" s="304"/>
      <c r="AO138" s="304"/>
      <c r="AP138" s="304"/>
      <c r="AQ138" s="309"/>
    </row>
    <row r="139" spans="2:43" ht="24.95" customHeight="1" x14ac:dyDescent="0.4">
      <c r="B139" s="324"/>
      <c r="C139" s="304"/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4"/>
      <c r="AO139" s="304"/>
      <c r="AP139" s="304"/>
      <c r="AQ139" s="309"/>
    </row>
    <row r="140" spans="2:43" ht="24.95" customHeight="1" x14ac:dyDescent="0.4">
      <c r="B140" s="324"/>
      <c r="C140" s="304"/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4"/>
      <c r="AO140" s="304"/>
      <c r="AP140" s="304"/>
      <c r="AQ140" s="309"/>
    </row>
    <row r="141" spans="2:43" ht="24.95" customHeight="1" x14ac:dyDescent="0.4">
      <c r="B141" s="324"/>
      <c r="C141" s="304"/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4"/>
      <c r="AO141" s="304"/>
      <c r="AP141" s="304"/>
      <c r="AQ141" s="309"/>
    </row>
    <row r="142" spans="2:43" ht="24.95" customHeight="1" x14ac:dyDescent="0.4">
      <c r="B142" s="324"/>
      <c r="C142" s="304"/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4"/>
      <c r="AO142" s="304"/>
      <c r="AP142" s="304"/>
      <c r="AQ142" s="309"/>
    </row>
    <row r="143" spans="2:43" ht="24.95" customHeight="1" x14ac:dyDescent="0.4">
      <c r="B143" s="324"/>
      <c r="C143" s="304"/>
      <c r="D143" s="304"/>
      <c r="E143" s="304"/>
      <c r="F143" s="304"/>
      <c r="G143" s="304"/>
      <c r="H143" s="304"/>
      <c r="I143" s="304"/>
      <c r="J143" s="304"/>
      <c r="K143" s="304"/>
      <c r="L143" s="304"/>
      <c r="M143" s="304"/>
      <c r="N143" s="304"/>
      <c r="O143" s="304"/>
      <c r="P143" s="304"/>
      <c r="Q143" s="304"/>
      <c r="R143" s="304"/>
      <c r="S143" s="304"/>
      <c r="T143" s="304"/>
      <c r="U143" s="304"/>
      <c r="V143" s="304"/>
      <c r="W143" s="304"/>
      <c r="X143" s="304"/>
      <c r="Y143" s="304"/>
      <c r="Z143" s="304"/>
      <c r="AA143" s="304"/>
      <c r="AB143" s="304"/>
      <c r="AC143" s="304"/>
      <c r="AD143" s="304"/>
      <c r="AE143" s="304"/>
      <c r="AF143" s="304"/>
      <c r="AG143" s="304"/>
      <c r="AH143" s="304"/>
      <c r="AI143" s="304"/>
      <c r="AJ143" s="304"/>
      <c r="AK143" s="304"/>
      <c r="AL143" s="304"/>
      <c r="AM143" s="304"/>
      <c r="AN143" s="304"/>
      <c r="AO143" s="304"/>
      <c r="AP143" s="304"/>
      <c r="AQ143" s="309"/>
    </row>
    <row r="144" spans="2:43" ht="24.95" customHeight="1" x14ac:dyDescent="0.4">
      <c r="B144" s="324"/>
      <c r="C144" s="304"/>
      <c r="D144" s="304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4"/>
      <c r="T144" s="304"/>
      <c r="U144" s="304"/>
      <c r="V144" s="304"/>
      <c r="W144" s="304"/>
      <c r="X144" s="304"/>
      <c r="Y144" s="304"/>
      <c r="Z144" s="304"/>
      <c r="AA144" s="304"/>
      <c r="AB144" s="304"/>
      <c r="AC144" s="304"/>
      <c r="AD144" s="304"/>
      <c r="AE144" s="304"/>
      <c r="AF144" s="304"/>
      <c r="AG144" s="304"/>
      <c r="AH144" s="304"/>
      <c r="AI144" s="304"/>
      <c r="AJ144" s="304"/>
      <c r="AK144" s="304"/>
      <c r="AL144" s="304"/>
      <c r="AM144" s="304"/>
      <c r="AN144" s="304"/>
      <c r="AO144" s="304"/>
      <c r="AP144" s="304"/>
      <c r="AQ144" s="309"/>
    </row>
    <row r="145" spans="2:43" ht="24.95" customHeight="1" x14ac:dyDescent="0.4">
      <c r="B145" s="324"/>
      <c r="C145" s="304"/>
      <c r="D145" s="304"/>
      <c r="E145" s="304"/>
      <c r="F145" s="304"/>
      <c r="G145" s="304"/>
      <c r="H145" s="304"/>
      <c r="I145" s="304"/>
      <c r="J145" s="304"/>
      <c r="K145" s="304"/>
      <c r="L145" s="304"/>
      <c r="M145" s="304"/>
      <c r="N145" s="304"/>
      <c r="O145" s="304"/>
      <c r="P145" s="304"/>
      <c r="Q145" s="304"/>
      <c r="R145" s="304"/>
      <c r="S145" s="304"/>
      <c r="T145" s="304"/>
      <c r="U145" s="304"/>
      <c r="V145" s="304"/>
      <c r="W145" s="304"/>
      <c r="X145" s="304"/>
      <c r="Y145" s="304"/>
      <c r="Z145" s="304"/>
      <c r="AA145" s="304"/>
      <c r="AB145" s="304"/>
      <c r="AC145" s="304"/>
      <c r="AD145" s="304"/>
      <c r="AE145" s="304"/>
      <c r="AF145" s="304"/>
      <c r="AG145" s="304"/>
      <c r="AH145" s="304"/>
      <c r="AI145" s="304"/>
      <c r="AJ145" s="304"/>
      <c r="AK145" s="304"/>
      <c r="AL145" s="304"/>
      <c r="AM145" s="304"/>
      <c r="AN145" s="304"/>
      <c r="AO145" s="304"/>
      <c r="AP145" s="304"/>
      <c r="AQ145" s="309"/>
    </row>
    <row r="146" spans="2:43" ht="24.95" customHeight="1" thickBot="1" x14ac:dyDescent="0.45">
      <c r="B146" s="82"/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  <c r="AI146" s="83"/>
      <c r="AJ146" s="83"/>
      <c r="AK146" s="83"/>
      <c r="AL146" s="83"/>
      <c r="AM146" s="83"/>
      <c r="AN146" s="83"/>
      <c r="AO146" s="83"/>
      <c r="AP146" s="83"/>
      <c r="AQ146" s="84"/>
    </row>
    <row r="148" spans="2:43" ht="24.95" customHeight="1" thickBot="1" x14ac:dyDescent="0.45">
      <c r="B148" s="2" t="s">
        <v>68</v>
      </c>
    </row>
    <row r="149" spans="2:43" ht="24.95" customHeight="1" thickBot="1" x14ac:dyDescent="0.45">
      <c r="B149" s="329" t="s">
        <v>70</v>
      </c>
      <c r="C149" s="330"/>
      <c r="D149" s="331" t="s">
        <v>71</v>
      </c>
      <c r="E149" s="330"/>
      <c r="F149" s="330"/>
      <c r="G149" s="332"/>
      <c r="H149" s="349" t="s">
        <v>72</v>
      </c>
      <c r="I149" s="330"/>
      <c r="J149" s="330"/>
      <c r="K149" s="330"/>
      <c r="L149" s="330"/>
      <c r="M149" s="330"/>
      <c r="N149" s="330"/>
      <c r="O149" s="330"/>
      <c r="P149" s="330"/>
      <c r="Q149" s="330"/>
      <c r="R149" s="330"/>
      <c r="S149" s="330"/>
      <c r="T149" s="330"/>
      <c r="U149" s="330"/>
      <c r="V149" s="330"/>
      <c r="W149" s="330"/>
      <c r="X149" s="330"/>
      <c r="Y149" s="330"/>
      <c r="Z149" s="350"/>
      <c r="AA149" s="321" t="s">
        <v>205</v>
      </c>
      <c r="AB149" s="322"/>
      <c r="AC149" s="322"/>
      <c r="AD149" s="322"/>
      <c r="AE149" s="323"/>
    </row>
    <row r="150" spans="2:43" ht="30" customHeight="1" x14ac:dyDescent="0.4">
      <c r="B150" s="333" t="s">
        <v>73</v>
      </c>
      <c r="C150" s="334"/>
      <c r="D150" s="337">
        <f>X150+X151</f>
        <v>312800</v>
      </c>
      <c r="E150" s="337"/>
      <c r="F150" s="337"/>
      <c r="G150" s="339" t="s">
        <v>74</v>
      </c>
      <c r="H150" s="347" t="s">
        <v>75</v>
      </c>
      <c r="I150" s="348"/>
      <c r="J150" s="348"/>
      <c r="K150" s="63"/>
      <c r="L150" s="64" t="s">
        <v>76</v>
      </c>
      <c r="M150" s="459">
        <v>2200</v>
      </c>
      <c r="N150" s="459"/>
      <c r="O150" s="65" t="s">
        <v>77</v>
      </c>
      <c r="P150" s="460">
        <v>3</v>
      </c>
      <c r="Q150" s="460"/>
      <c r="R150" s="66" t="s">
        <v>78</v>
      </c>
      <c r="S150" s="460">
        <v>40</v>
      </c>
      <c r="T150" s="460"/>
      <c r="U150" s="352" t="s">
        <v>79</v>
      </c>
      <c r="V150" s="353"/>
      <c r="W150" s="67" t="s">
        <v>80</v>
      </c>
      <c r="X150" s="459">
        <f t="shared" ref="X150:X156" si="1">M150*P150*S150</f>
        <v>264000</v>
      </c>
      <c r="Y150" s="459"/>
      <c r="Z150" s="461"/>
      <c r="AA150" s="324"/>
      <c r="AB150" s="304"/>
      <c r="AC150" s="304"/>
      <c r="AD150" s="304"/>
      <c r="AE150" s="309"/>
    </row>
    <row r="151" spans="2:43" ht="30" customHeight="1" x14ac:dyDescent="0.4">
      <c r="B151" s="335"/>
      <c r="C151" s="336"/>
      <c r="D151" s="338"/>
      <c r="E151" s="338"/>
      <c r="F151" s="338"/>
      <c r="G151" s="340"/>
      <c r="H151" s="345" t="s">
        <v>81</v>
      </c>
      <c r="I151" s="346"/>
      <c r="J151" s="346"/>
      <c r="K151" s="36"/>
      <c r="L151" s="58" t="s">
        <v>76</v>
      </c>
      <c r="M151" s="447">
        <v>6100</v>
      </c>
      <c r="N151" s="447"/>
      <c r="O151" s="60" t="s">
        <v>77</v>
      </c>
      <c r="P151" s="448">
        <v>2</v>
      </c>
      <c r="Q151" s="448"/>
      <c r="R151" s="30" t="s">
        <v>78</v>
      </c>
      <c r="S151" s="448">
        <v>4</v>
      </c>
      <c r="T151" s="448"/>
      <c r="U151" s="316" t="s">
        <v>79</v>
      </c>
      <c r="V151" s="317"/>
      <c r="W151" s="62" t="s">
        <v>80</v>
      </c>
      <c r="X151" s="447">
        <f t="shared" si="1"/>
        <v>48800</v>
      </c>
      <c r="Y151" s="447"/>
      <c r="Z151" s="449"/>
      <c r="AA151" s="325" t="s">
        <v>206</v>
      </c>
      <c r="AB151" s="326"/>
      <c r="AC151" s="326"/>
      <c r="AD151" s="326"/>
      <c r="AE151" s="327"/>
    </row>
    <row r="152" spans="2:43" ht="30" customHeight="1" x14ac:dyDescent="0.4">
      <c r="B152" s="356" t="s">
        <v>82</v>
      </c>
      <c r="C152" s="357"/>
      <c r="D152" s="360">
        <f>X152+X153+X154+X155</f>
        <v>676000</v>
      </c>
      <c r="E152" s="360"/>
      <c r="F152" s="360"/>
      <c r="G152" s="362" t="s">
        <v>74</v>
      </c>
      <c r="H152" s="365" t="s">
        <v>83</v>
      </c>
      <c r="I152" s="371" t="s">
        <v>75</v>
      </c>
      <c r="J152" s="372"/>
      <c r="K152" s="57"/>
      <c r="L152" s="32" t="s">
        <v>76</v>
      </c>
      <c r="M152" s="445">
        <v>1000</v>
      </c>
      <c r="N152" s="445"/>
      <c r="O152" s="59" t="s">
        <v>77</v>
      </c>
      <c r="P152" s="446">
        <v>9</v>
      </c>
      <c r="Q152" s="446"/>
      <c r="R152" s="34" t="s">
        <v>78</v>
      </c>
      <c r="S152" s="446">
        <v>14</v>
      </c>
      <c r="T152" s="446"/>
      <c r="U152" s="368" t="s">
        <v>107</v>
      </c>
      <c r="V152" s="369"/>
      <c r="W152" s="61" t="s">
        <v>80</v>
      </c>
      <c r="X152" s="445">
        <f t="shared" si="1"/>
        <v>126000</v>
      </c>
      <c r="Y152" s="445"/>
      <c r="Z152" s="457"/>
      <c r="AA152" s="88"/>
      <c r="AB152" s="89"/>
      <c r="AC152" s="89"/>
      <c r="AD152" s="89"/>
      <c r="AE152" s="90"/>
    </row>
    <row r="153" spans="2:43" ht="30" customHeight="1" x14ac:dyDescent="0.4">
      <c r="B153" s="358"/>
      <c r="C153" s="359"/>
      <c r="D153" s="361"/>
      <c r="E153" s="361"/>
      <c r="F153" s="361"/>
      <c r="G153" s="363"/>
      <c r="H153" s="366"/>
      <c r="I153" s="370" t="s">
        <v>81</v>
      </c>
      <c r="J153" s="346"/>
      <c r="K153" s="56"/>
      <c r="L153" s="60"/>
      <c r="M153" s="447">
        <v>1000</v>
      </c>
      <c r="N153" s="447"/>
      <c r="O153" s="60" t="s">
        <v>77</v>
      </c>
      <c r="P153" s="448">
        <v>2</v>
      </c>
      <c r="Q153" s="448"/>
      <c r="R153" s="30" t="s">
        <v>78</v>
      </c>
      <c r="S153" s="448">
        <v>2</v>
      </c>
      <c r="T153" s="448"/>
      <c r="U153" s="316" t="s">
        <v>107</v>
      </c>
      <c r="V153" s="317"/>
      <c r="W153" s="62" t="s">
        <v>80</v>
      </c>
      <c r="X153" s="447">
        <f t="shared" si="1"/>
        <v>4000</v>
      </c>
      <c r="Y153" s="447"/>
      <c r="Z153" s="449"/>
      <c r="AA153" s="97" t="s">
        <v>206</v>
      </c>
      <c r="AB153" s="92"/>
      <c r="AC153" s="92"/>
      <c r="AD153" s="92"/>
      <c r="AE153" s="93"/>
    </row>
    <row r="154" spans="2:43" ht="30" customHeight="1" x14ac:dyDescent="0.4">
      <c r="B154" s="358"/>
      <c r="C154" s="359"/>
      <c r="D154" s="361"/>
      <c r="E154" s="361"/>
      <c r="F154" s="361"/>
      <c r="G154" s="363"/>
      <c r="H154" s="365" t="s">
        <v>84</v>
      </c>
      <c r="I154" s="371" t="s">
        <v>75</v>
      </c>
      <c r="J154" s="372"/>
      <c r="K154" s="57"/>
      <c r="L154" s="68" t="s">
        <v>76</v>
      </c>
      <c r="M154" s="441">
        <v>7000</v>
      </c>
      <c r="N154" s="441"/>
      <c r="O154" s="69" t="s">
        <v>77</v>
      </c>
      <c r="P154" s="450">
        <v>9</v>
      </c>
      <c r="Q154" s="450"/>
      <c r="R154" s="70" t="s">
        <v>78</v>
      </c>
      <c r="S154" s="450">
        <v>2</v>
      </c>
      <c r="T154" s="450"/>
      <c r="U154" s="374" t="s">
        <v>85</v>
      </c>
      <c r="V154" s="375"/>
      <c r="W154" s="71" t="s">
        <v>80</v>
      </c>
      <c r="X154" s="441">
        <f t="shared" si="1"/>
        <v>126000</v>
      </c>
      <c r="Y154" s="441"/>
      <c r="Z154" s="442"/>
      <c r="AA154" s="88"/>
      <c r="AB154" s="89"/>
      <c r="AC154" s="89"/>
      <c r="AD154" s="89"/>
      <c r="AE154" s="90"/>
    </row>
    <row r="155" spans="2:43" ht="30" customHeight="1" x14ac:dyDescent="0.4">
      <c r="B155" s="335"/>
      <c r="C155" s="336"/>
      <c r="D155" s="318"/>
      <c r="E155" s="318"/>
      <c r="F155" s="318"/>
      <c r="G155" s="364"/>
      <c r="H155" s="366"/>
      <c r="I155" s="370" t="s">
        <v>86</v>
      </c>
      <c r="J155" s="346"/>
      <c r="K155" s="56"/>
      <c r="L155" s="58" t="s">
        <v>76</v>
      </c>
      <c r="M155" s="447">
        <v>7000</v>
      </c>
      <c r="N155" s="447"/>
      <c r="O155" s="60" t="s">
        <v>77</v>
      </c>
      <c r="P155" s="448">
        <v>30</v>
      </c>
      <c r="Q155" s="448"/>
      <c r="R155" s="30" t="s">
        <v>78</v>
      </c>
      <c r="S155" s="448">
        <v>2</v>
      </c>
      <c r="T155" s="448"/>
      <c r="U155" s="316" t="s">
        <v>85</v>
      </c>
      <c r="V155" s="317"/>
      <c r="W155" s="62" t="s">
        <v>80</v>
      </c>
      <c r="X155" s="447">
        <f t="shared" si="1"/>
        <v>420000</v>
      </c>
      <c r="Y155" s="447"/>
      <c r="Z155" s="449"/>
      <c r="AA155" s="94"/>
      <c r="AB155" s="95"/>
      <c r="AC155" s="95"/>
      <c r="AD155" s="95"/>
      <c r="AE155" s="96"/>
    </row>
    <row r="156" spans="2:43" ht="30" customHeight="1" x14ac:dyDescent="0.4">
      <c r="B156" s="356" t="s">
        <v>87</v>
      </c>
      <c r="C156" s="357"/>
      <c r="D156" s="360">
        <f>X156+X157+X158+X159+X160+X161+X162</f>
        <v>150000</v>
      </c>
      <c r="E156" s="360"/>
      <c r="F156" s="360"/>
      <c r="G156" s="376" t="s">
        <v>74</v>
      </c>
      <c r="H156" s="424" t="s">
        <v>88</v>
      </c>
      <c r="I156" s="392"/>
      <c r="J156" s="392"/>
      <c r="K156" s="51"/>
      <c r="L156" s="37" t="s">
        <v>76</v>
      </c>
      <c r="M156" s="455"/>
      <c r="N156" s="455"/>
      <c r="O156" s="41" t="s">
        <v>77</v>
      </c>
      <c r="P156" s="454"/>
      <c r="Q156" s="454"/>
      <c r="R156" s="39" t="s">
        <v>78</v>
      </c>
      <c r="S156" s="379"/>
      <c r="T156" s="379"/>
      <c r="U156" s="380" t="s">
        <v>79</v>
      </c>
      <c r="V156" s="381"/>
      <c r="W156" s="40" t="s">
        <v>80</v>
      </c>
      <c r="X156" s="455">
        <f t="shared" si="1"/>
        <v>0</v>
      </c>
      <c r="Y156" s="455"/>
      <c r="Z156" s="456"/>
      <c r="AA156" s="85"/>
      <c r="AB156" s="86"/>
      <c r="AC156" s="86"/>
      <c r="AD156" s="86"/>
      <c r="AE156" s="87"/>
    </row>
    <row r="157" spans="2:43" ht="30" customHeight="1" x14ac:dyDescent="0.4">
      <c r="B157" s="358"/>
      <c r="C157" s="359"/>
      <c r="D157" s="361"/>
      <c r="E157" s="361"/>
      <c r="F157" s="361"/>
      <c r="G157" s="377"/>
      <c r="H157" s="424" t="s">
        <v>89</v>
      </c>
      <c r="I157" s="392"/>
      <c r="J157" s="392"/>
      <c r="K157" s="52"/>
      <c r="L157" s="37" t="s">
        <v>76</v>
      </c>
      <c r="M157" s="455">
        <v>5000</v>
      </c>
      <c r="N157" s="455"/>
      <c r="O157" s="41" t="s">
        <v>77</v>
      </c>
      <c r="P157" s="454">
        <v>30</v>
      </c>
      <c r="Q157" s="454"/>
      <c r="R157" s="380" t="s">
        <v>90</v>
      </c>
      <c r="S157" s="381"/>
      <c r="T157" s="381"/>
      <c r="U157" s="381"/>
      <c r="V157" s="381"/>
      <c r="W157" s="40" t="s">
        <v>80</v>
      </c>
      <c r="X157" s="455">
        <f>M157*P157</f>
        <v>150000</v>
      </c>
      <c r="Y157" s="455"/>
      <c r="Z157" s="456"/>
      <c r="AA157" s="98" t="s">
        <v>207</v>
      </c>
      <c r="AB157" s="99"/>
      <c r="AC157" s="99"/>
      <c r="AD157" s="99"/>
      <c r="AE157" s="100"/>
    </row>
    <row r="158" spans="2:43" ht="30" customHeight="1" x14ac:dyDescent="0.4">
      <c r="B158" s="358"/>
      <c r="C158" s="359"/>
      <c r="D158" s="361"/>
      <c r="E158" s="361"/>
      <c r="F158" s="361"/>
      <c r="G158" s="377"/>
      <c r="H158" s="424" t="s">
        <v>91</v>
      </c>
      <c r="I158" s="392"/>
      <c r="J158" s="392"/>
      <c r="K158" s="53"/>
      <c r="L158" s="37" t="s">
        <v>76</v>
      </c>
      <c r="M158" s="447"/>
      <c r="N158" s="447"/>
      <c r="O158" s="41" t="s">
        <v>77</v>
      </c>
      <c r="P158" s="448"/>
      <c r="Q158" s="448"/>
      <c r="R158" s="316"/>
      <c r="S158" s="316"/>
      <c r="T158" s="316"/>
      <c r="U158" s="316"/>
      <c r="V158" s="316"/>
      <c r="W158" s="40" t="s">
        <v>80</v>
      </c>
      <c r="X158" s="447"/>
      <c r="Y158" s="447"/>
      <c r="Z158" s="449"/>
      <c r="AA158" s="85"/>
      <c r="AB158" s="86"/>
      <c r="AC158" s="86"/>
      <c r="AD158" s="86"/>
      <c r="AE158" s="87"/>
    </row>
    <row r="159" spans="2:43" ht="30" customHeight="1" x14ac:dyDescent="0.4">
      <c r="B159" s="358"/>
      <c r="C159" s="359"/>
      <c r="D159" s="361"/>
      <c r="E159" s="361"/>
      <c r="F159" s="361"/>
      <c r="G159" s="377"/>
      <c r="H159" s="424" t="s">
        <v>92</v>
      </c>
      <c r="I159" s="392"/>
      <c r="J159" s="392"/>
      <c r="K159" s="36"/>
      <c r="L159" s="37" t="s">
        <v>76</v>
      </c>
      <c r="M159" s="451"/>
      <c r="N159" s="451"/>
      <c r="O159" s="41" t="s">
        <v>77</v>
      </c>
      <c r="P159" s="452"/>
      <c r="Q159" s="452"/>
      <c r="R159" s="384"/>
      <c r="S159" s="384"/>
      <c r="T159" s="384"/>
      <c r="U159" s="384"/>
      <c r="V159" s="42"/>
      <c r="W159" s="40" t="s">
        <v>80</v>
      </c>
      <c r="X159" s="451"/>
      <c r="Y159" s="451"/>
      <c r="Z159" s="453"/>
      <c r="AA159" s="85"/>
      <c r="AB159" s="86"/>
      <c r="AC159" s="86"/>
      <c r="AD159" s="86"/>
      <c r="AE159" s="87"/>
    </row>
    <row r="160" spans="2:43" ht="30" customHeight="1" x14ac:dyDescent="0.4">
      <c r="B160" s="358"/>
      <c r="C160" s="359"/>
      <c r="D160" s="361"/>
      <c r="E160" s="361"/>
      <c r="F160" s="361"/>
      <c r="G160" s="377"/>
      <c r="H160" s="424" t="s">
        <v>93</v>
      </c>
      <c r="I160" s="392"/>
      <c r="J160" s="392"/>
      <c r="K160" s="36"/>
      <c r="L160" s="37" t="s">
        <v>76</v>
      </c>
      <c r="M160" s="451"/>
      <c r="N160" s="451"/>
      <c r="O160" s="41" t="s">
        <v>77</v>
      </c>
      <c r="P160" s="452"/>
      <c r="Q160" s="452"/>
      <c r="R160" s="384"/>
      <c r="S160" s="384"/>
      <c r="T160" s="384"/>
      <c r="U160" s="384"/>
      <c r="V160" s="42"/>
      <c r="W160" s="40" t="s">
        <v>80</v>
      </c>
      <c r="X160" s="451"/>
      <c r="Y160" s="451"/>
      <c r="Z160" s="453"/>
      <c r="AA160" s="85"/>
      <c r="AB160" s="86"/>
      <c r="AC160" s="86"/>
      <c r="AD160" s="86"/>
      <c r="AE160" s="87"/>
    </row>
    <row r="161" spans="2:31" ht="30" customHeight="1" x14ac:dyDescent="0.4">
      <c r="B161" s="358"/>
      <c r="C161" s="359"/>
      <c r="D161" s="361"/>
      <c r="E161" s="361"/>
      <c r="F161" s="361"/>
      <c r="G161" s="377"/>
      <c r="H161" s="424" t="s">
        <v>94</v>
      </c>
      <c r="I161" s="392"/>
      <c r="J161" s="392"/>
      <c r="K161" s="36"/>
      <c r="L161" s="37" t="s">
        <v>76</v>
      </c>
      <c r="M161" s="451"/>
      <c r="N161" s="451"/>
      <c r="O161" s="41" t="s">
        <v>77</v>
      </c>
      <c r="P161" s="452"/>
      <c r="Q161" s="452"/>
      <c r="R161" s="384"/>
      <c r="S161" s="384"/>
      <c r="T161" s="384"/>
      <c r="U161" s="384"/>
      <c r="V161" s="42"/>
      <c r="W161" s="40" t="s">
        <v>80</v>
      </c>
      <c r="X161" s="451"/>
      <c r="Y161" s="451"/>
      <c r="Z161" s="453"/>
      <c r="AA161" s="85"/>
      <c r="AB161" s="86"/>
      <c r="AC161" s="86"/>
      <c r="AD161" s="86"/>
      <c r="AE161" s="87"/>
    </row>
    <row r="162" spans="2:31" ht="30" customHeight="1" x14ac:dyDescent="0.4">
      <c r="B162" s="358"/>
      <c r="C162" s="359"/>
      <c r="D162" s="361"/>
      <c r="E162" s="361"/>
      <c r="F162" s="361"/>
      <c r="G162" s="377"/>
      <c r="H162" s="425" t="s">
        <v>102</v>
      </c>
      <c r="I162" s="426"/>
      <c r="J162" s="426"/>
      <c r="K162" s="36"/>
      <c r="L162" s="37" t="s">
        <v>76</v>
      </c>
      <c r="M162" s="447"/>
      <c r="N162" s="447"/>
      <c r="O162" s="41" t="s">
        <v>77</v>
      </c>
      <c r="P162" s="454"/>
      <c r="Q162" s="454"/>
      <c r="R162" s="427" t="s">
        <v>90</v>
      </c>
      <c r="S162" s="427"/>
      <c r="T162" s="427"/>
      <c r="U162" s="427"/>
      <c r="V162" s="42"/>
      <c r="W162" s="40" t="s">
        <v>80</v>
      </c>
      <c r="X162" s="447">
        <f>M162*P162</f>
        <v>0</v>
      </c>
      <c r="Y162" s="447"/>
      <c r="Z162" s="449"/>
      <c r="AA162" s="85"/>
      <c r="AB162" s="86"/>
      <c r="AC162" s="86"/>
      <c r="AD162" s="86"/>
      <c r="AE162" s="87"/>
    </row>
    <row r="163" spans="2:31" ht="30" customHeight="1" x14ac:dyDescent="0.4">
      <c r="B163" s="356" t="s">
        <v>95</v>
      </c>
      <c r="C163" s="357"/>
      <c r="D163" s="387">
        <f>+X163+X164+X165</f>
        <v>0</v>
      </c>
      <c r="E163" s="387"/>
      <c r="F163" s="387"/>
      <c r="G163" s="376" t="s">
        <v>74</v>
      </c>
      <c r="H163" s="425" t="s">
        <v>103</v>
      </c>
      <c r="I163" s="426"/>
      <c r="J163" s="426"/>
      <c r="K163" s="54"/>
      <c r="L163" s="37" t="s">
        <v>76</v>
      </c>
      <c r="M163" s="455"/>
      <c r="N163" s="455"/>
      <c r="O163" s="41" t="s">
        <v>77</v>
      </c>
      <c r="P163" s="454"/>
      <c r="Q163" s="454"/>
      <c r="R163" s="380" t="s">
        <v>90</v>
      </c>
      <c r="S163" s="381"/>
      <c r="T163" s="381"/>
      <c r="U163" s="381"/>
      <c r="V163" s="381"/>
      <c r="W163" s="40" t="s">
        <v>80</v>
      </c>
      <c r="X163" s="455">
        <f>M163*P163</f>
        <v>0</v>
      </c>
      <c r="Y163" s="455"/>
      <c r="Z163" s="456"/>
      <c r="AA163" s="85"/>
      <c r="AB163" s="86"/>
      <c r="AC163" s="86"/>
      <c r="AD163" s="86"/>
      <c r="AE163" s="87"/>
    </row>
    <row r="164" spans="2:31" ht="30" customHeight="1" x14ac:dyDescent="0.4">
      <c r="B164" s="358"/>
      <c r="C164" s="359"/>
      <c r="D164" s="388"/>
      <c r="E164" s="388"/>
      <c r="F164" s="388"/>
      <c r="G164" s="377"/>
      <c r="H164" s="424" t="s">
        <v>96</v>
      </c>
      <c r="I164" s="392"/>
      <c r="J164" s="392"/>
      <c r="K164" s="52"/>
      <c r="L164" s="37" t="s">
        <v>76</v>
      </c>
      <c r="M164" s="451"/>
      <c r="N164" s="451"/>
      <c r="O164" s="41" t="s">
        <v>77</v>
      </c>
      <c r="P164" s="452"/>
      <c r="Q164" s="452"/>
      <c r="R164" s="390" t="s">
        <v>90</v>
      </c>
      <c r="S164" s="390"/>
      <c r="T164" s="390"/>
      <c r="U164" s="390"/>
      <c r="V164" s="43"/>
      <c r="W164" s="40" t="s">
        <v>80</v>
      </c>
      <c r="X164" s="451"/>
      <c r="Y164" s="451"/>
      <c r="Z164" s="453"/>
      <c r="AA164" s="85"/>
      <c r="AB164" s="86"/>
      <c r="AC164" s="86"/>
      <c r="AD164" s="86"/>
      <c r="AE164" s="87"/>
    </row>
    <row r="165" spans="2:31" ht="30" customHeight="1" x14ac:dyDescent="0.4">
      <c r="B165" s="335"/>
      <c r="C165" s="336"/>
      <c r="D165" s="338"/>
      <c r="E165" s="338"/>
      <c r="F165" s="338"/>
      <c r="G165" s="389"/>
      <c r="H165" s="391" t="s">
        <v>97</v>
      </c>
      <c r="I165" s="392"/>
      <c r="J165" s="392"/>
      <c r="K165" s="53"/>
      <c r="L165" s="58" t="s">
        <v>76</v>
      </c>
      <c r="M165" s="447"/>
      <c r="N165" s="447"/>
      <c r="O165" s="60" t="s">
        <v>77</v>
      </c>
      <c r="P165" s="448"/>
      <c r="Q165" s="448"/>
      <c r="R165" s="316" t="s">
        <v>90</v>
      </c>
      <c r="S165" s="317"/>
      <c r="T165" s="317"/>
      <c r="U165" s="317"/>
      <c r="V165" s="317"/>
      <c r="W165" s="62" t="s">
        <v>80</v>
      </c>
      <c r="X165" s="447">
        <f>M165*P165</f>
        <v>0</v>
      </c>
      <c r="Y165" s="447"/>
      <c r="Z165" s="449"/>
      <c r="AA165" s="85"/>
      <c r="AB165" s="86"/>
      <c r="AC165" s="86"/>
      <c r="AD165" s="86"/>
      <c r="AE165" s="87"/>
    </row>
    <row r="166" spans="2:31" ht="30" customHeight="1" x14ac:dyDescent="0.4">
      <c r="B166" s="358" t="s">
        <v>98</v>
      </c>
      <c r="C166" s="359"/>
      <c r="D166" s="388">
        <f>X166+X167</f>
        <v>122000</v>
      </c>
      <c r="E166" s="388"/>
      <c r="F166" s="388"/>
      <c r="G166" s="377" t="s">
        <v>74</v>
      </c>
      <c r="H166" s="435"/>
      <c r="I166" s="435"/>
      <c r="J166" s="72"/>
      <c r="K166" s="72"/>
      <c r="L166" s="73" t="s">
        <v>76</v>
      </c>
      <c r="M166" s="441"/>
      <c r="N166" s="441"/>
      <c r="O166" s="69" t="s">
        <v>77</v>
      </c>
      <c r="P166" s="450"/>
      <c r="Q166" s="450"/>
      <c r="R166" s="70" t="s">
        <v>78</v>
      </c>
      <c r="S166" s="450"/>
      <c r="T166" s="450"/>
      <c r="U166" s="374" t="s">
        <v>79</v>
      </c>
      <c r="V166" s="375"/>
      <c r="W166" s="71" t="s">
        <v>80</v>
      </c>
      <c r="X166" s="441">
        <f>M166*P166*S166</f>
        <v>0</v>
      </c>
      <c r="Y166" s="441"/>
      <c r="Z166" s="442"/>
      <c r="AA166" s="88"/>
      <c r="AB166" s="89"/>
      <c r="AC166" s="89"/>
      <c r="AD166" s="89"/>
      <c r="AE166" s="90"/>
    </row>
    <row r="167" spans="2:31" ht="30" customHeight="1" x14ac:dyDescent="0.4">
      <c r="B167" s="335"/>
      <c r="C167" s="336"/>
      <c r="D167" s="338"/>
      <c r="E167" s="338"/>
      <c r="F167" s="338"/>
      <c r="G167" s="434"/>
      <c r="H167" s="346"/>
      <c r="I167" s="346"/>
      <c r="J167" s="36"/>
      <c r="K167" s="36"/>
      <c r="L167" s="58" t="s">
        <v>76</v>
      </c>
      <c r="M167" s="447">
        <v>3050</v>
      </c>
      <c r="N167" s="447"/>
      <c r="O167" s="44" t="s">
        <v>99</v>
      </c>
      <c r="P167" s="448"/>
      <c r="Q167" s="448"/>
      <c r="R167" s="45" t="s">
        <v>106</v>
      </c>
      <c r="S167" s="448">
        <v>40</v>
      </c>
      <c r="T167" s="448"/>
      <c r="U167" s="316" t="s">
        <v>79</v>
      </c>
      <c r="V167" s="317"/>
      <c r="W167" s="62" t="s">
        <v>80</v>
      </c>
      <c r="X167" s="447">
        <f>M167*S167</f>
        <v>122000</v>
      </c>
      <c r="Y167" s="447"/>
      <c r="Z167" s="449"/>
      <c r="AA167" s="91" t="s">
        <v>208</v>
      </c>
      <c r="AB167" s="92"/>
      <c r="AC167" s="92"/>
      <c r="AD167" s="92"/>
      <c r="AE167" s="93"/>
    </row>
    <row r="168" spans="2:31" ht="30" customHeight="1" x14ac:dyDescent="0.4">
      <c r="B168" s="394" t="s">
        <v>104</v>
      </c>
      <c r="C168" s="395"/>
      <c r="D168" s="360">
        <f>X168</f>
        <v>0</v>
      </c>
      <c r="E168" s="360"/>
      <c r="F168" s="360"/>
      <c r="G168" s="46" t="s">
        <v>74</v>
      </c>
      <c r="H168" s="396"/>
      <c r="I168" s="397"/>
      <c r="J168" s="55"/>
      <c r="K168" s="55"/>
      <c r="L168" s="68" t="s">
        <v>76</v>
      </c>
      <c r="M168" s="445"/>
      <c r="N168" s="445"/>
      <c r="O168" s="69" t="s">
        <v>77</v>
      </c>
      <c r="P168" s="446"/>
      <c r="Q168" s="446"/>
      <c r="R168" s="398" t="s">
        <v>90</v>
      </c>
      <c r="S168" s="398"/>
      <c r="T168" s="398"/>
      <c r="U168" s="398"/>
      <c r="V168" s="47"/>
      <c r="W168" s="61" t="s">
        <v>80</v>
      </c>
      <c r="X168" s="441">
        <f>M168*P168</f>
        <v>0</v>
      </c>
      <c r="Y168" s="441"/>
      <c r="Z168" s="442"/>
      <c r="AA168" s="85"/>
      <c r="AB168" s="86"/>
      <c r="AC168" s="86"/>
      <c r="AD168" s="86"/>
      <c r="AE168" s="87"/>
    </row>
    <row r="169" spans="2:31" ht="30" customHeight="1" x14ac:dyDescent="0.4">
      <c r="B169" s="403" t="s">
        <v>105</v>
      </c>
      <c r="C169" s="404"/>
      <c r="D169" s="399"/>
      <c r="E169" s="399"/>
      <c r="F169" s="399"/>
      <c r="G169" s="362" t="s">
        <v>74</v>
      </c>
      <c r="H169" s="411"/>
      <c r="I169" s="397"/>
      <c r="J169" s="397"/>
      <c r="K169" s="397"/>
      <c r="L169" s="400" t="s">
        <v>76</v>
      </c>
      <c r="M169" s="437"/>
      <c r="N169" s="437"/>
      <c r="O169" s="420" t="s">
        <v>77</v>
      </c>
      <c r="P169" s="443"/>
      <c r="Q169" s="443"/>
      <c r="R169" s="398" t="s">
        <v>107</v>
      </c>
      <c r="S169" s="398"/>
      <c r="T169" s="398"/>
      <c r="U169" s="398"/>
      <c r="V169" s="417"/>
      <c r="W169" s="415" t="s">
        <v>80</v>
      </c>
      <c r="X169" s="437">
        <f>M169*P169</f>
        <v>0</v>
      </c>
      <c r="Y169" s="437"/>
      <c r="Z169" s="438"/>
      <c r="AA169" s="88"/>
      <c r="AB169" s="89"/>
      <c r="AC169" s="89"/>
      <c r="AD169" s="89"/>
      <c r="AE169" s="90"/>
    </row>
    <row r="170" spans="2:31" ht="30" customHeight="1" x14ac:dyDescent="0.4">
      <c r="B170" s="403"/>
      <c r="C170" s="404"/>
      <c r="D170" s="389"/>
      <c r="E170" s="389"/>
      <c r="F170" s="389"/>
      <c r="G170" s="364"/>
      <c r="H170" s="412"/>
      <c r="I170" s="402"/>
      <c r="J170" s="402"/>
      <c r="K170" s="402"/>
      <c r="L170" s="401"/>
      <c r="M170" s="439"/>
      <c r="N170" s="439"/>
      <c r="O170" s="421"/>
      <c r="P170" s="444"/>
      <c r="Q170" s="444"/>
      <c r="R170" s="419"/>
      <c r="S170" s="419"/>
      <c r="T170" s="419"/>
      <c r="U170" s="419"/>
      <c r="V170" s="418"/>
      <c r="W170" s="416"/>
      <c r="X170" s="439"/>
      <c r="Y170" s="439"/>
      <c r="Z170" s="440"/>
      <c r="AA170" s="94"/>
      <c r="AB170" s="95"/>
      <c r="AC170" s="95"/>
      <c r="AD170" s="95"/>
      <c r="AE170" s="96"/>
    </row>
    <row r="171" spans="2:31" ht="30" customHeight="1" thickBot="1" x14ac:dyDescent="0.45">
      <c r="B171" s="422" t="s">
        <v>81</v>
      </c>
      <c r="C171" s="423"/>
      <c r="D171" s="429"/>
      <c r="E171" s="429"/>
      <c r="F171" s="429"/>
      <c r="G171" s="74" t="s">
        <v>74</v>
      </c>
      <c r="H171" s="408"/>
      <c r="I171" s="409"/>
      <c r="J171" s="409"/>
      <c r="K171" s="409"/>
      <c r="L171" s="409"/>
      <c r="M171" s="409"/>
      <c r="N171" s="409"/>
      <c r="O171" s="409"/>
      <c r="P171" s="409"/>
      <c r="Q171" s="409"/>
      <c r="R171" s="409"/>
      <c r="S171" s="409"/>
      <c r="T171" s="409"/>
      <c r="U171" s="409"/>
      <c r="V171" s="409"/>
      <c r="W171" s="409"/>
      <c r="X171" s="409"/>
      <c r="Y171" s="409"/>
      <c r="Z171" s="410"/>
      <c r="AA171" s="79"/>
      <c r="AB171" s="80"/>
      <c r="AC171" s="80"/>
      <c r="AD171" s="80"/>
      <c r="AE171" s="81"/>
    </row>
    <row r="172" spans="2:31" ht="30" customHeight="1" thickBot="1" x14ac:dyDescent="0.45">
      <c r="B172" s="430" t="s">
        <v>100</v>
      </c>
      <c r="C172" s="431"/>
      <c r="D172" s="432">
        <f>SUM(D150:G171)</f>
        <v>1260800</v>
      </c>
      <c r="E172" s="433"/>
      <c r="F172" s="433"/>
      <c r="G172" s="48" t="s">
        <v>74</v>
      </c>
      <c r="H172" s="405"/>
      <c r="I172" s="406"/>
      <c r="J172" s="406"/>
      <c r="K172" s="406"/>
      <c r="L172" s="406"/>
      <c r="M172" s="406"/>
      <c r="N172" s="406"/>
      <c r="O172" s="406"/>
      <c r="P172" s="406"/>
      <c r="Q172" s="406"/>
      <c r="R172" s="406"/>
      <c r="S172" s="406"/>
      <c r="T172" s="406"/>
      <c r="U172" s="406"/>
      <c r="V172" s="406"/>
      <c r="W172" s="406"/>
      <c r="X172" s="406"/>
      <c r="Y172" s="406"/>
      <c r="Z172" s="407"/>
      <c r="AA172" s="82"/>
      <c r="AB172" s="83"/>
      <c r="AC172" s="83"/>
      <c r="AD172" s="83"/>
      <c r="AE172" s="84"/>
    </row>
    <row r="173" spans="2:31" ht="24.95" customHeight="1" x14ac:dyDescent="0.4">
      <c r="B173" s="49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</row>
    <row r="174" spans="2:31" ht="24.95" customHeight="1" x14ac:dyDescent="0.4">
      <c r="B174" s="393" t="s">
        <v>101</v>
      </c>
      <c r="C174" s="393"/>
      <c r="D174" s="393"/>
      <c r="E174" s="393"/>
      <c r="F174" s="393"/>
      <c r="G174" s="393"/>
      <c r="H174" s="393"/>
      <c r="I174" s="393"/>
      <c r="J174" s="393"/>
      <c r="K174" s="393"/>
      <c r="L174" s="393"/>
      <c r="M174" s="393"/>
      <c r="N174" s="393"/>
      <c r="O174" s="393"/>
      <c r="P174" s="393"/>
      <c r="Q174" s="393"/>
      <c r="R174" s="393"/>
      <c r="S174" s="393"/>
      <c r="T174" s="393"/>
      <c r="U174" s="393"/>
      <c r="V174" s="393"/>
      <c r="W174" s="393"/>
      <c r="X174" s="393"/>
    </row>
  </sheetData>
  <mergeCells count="679">
    <mergeCell ref="D2:AR2"/>
    <mergeCell ref="B4:D4"/>
    <mergeCell ref="E4:J4"/>
    <mergeCell ref="P4:U4"/>
    <mergeCell ref="Z4:AF4"/>
    <mergeCell ref="AL4:AM4"/>
    <mergeCell ref="AN4:AR4"/>
    <mergeCell ref="F70:G70"/>
    <mergeCell ref="H70:L70"/>
    <mergeCell ref="M70:Q70"/>
    <mergeCell ref="R70:V70"/>
    <mergeCell ref="Y70:Z70"/>
    <mergeCell ref="AA70:AB70"/>
    <mergeCell ref="AC70:AI70"/>
    <mergeCell ref="AJ70:AR70"/>
    <mergeCell ref="B19:D25"/>
    <mergeCell ref="E19:L25"/>
    <mergeCell ref="M19:T25"/>
    <mergeCell ref="U19:AB25"/>
    <mergeCell ref="AC19:AJ25"/>
    <mergeCell ref="AK19:AR25"/>
    <mergeCell ref="B7:T8"/>
    <mergeCell ref="U7:AR8"/>
    <mergeCell ref="B9:T14"/>
    <mergeCell ref="U9:AR14"/>
    <mergeCell ref="B17:D18"/>
    <mergeCell ref="E17:L18"/>
    <mergeCell ref="M17:T18"/>
    <mergeCell ref="U17:AB18"/>
    <mergeCell ref="AC17:AJ18"/>
    <mergeCell ref="AK17:AR18"/>
    <mergeCell ref="B33:D39"/>
    <mergeCell ref="E33:L39"/>
    <mergeCell ref="M33:T39"/>
    <mergeCell ref="U33:AB39"/>
    <mergeCell ref="AC33:AJ39"/>
    <mergeCell ref="AK33:AR39"/>
    <mergeCell ref="B26:D32"/>
    <mergeCell ref="E26:L32"/>
    <mergeCell ref="M26:T32"/>
    <mergeCell ref="U26:AB32"/>
    <mergeCell ref="AC26:AJ32"/>
    <mergeCell ref="AK26:AR32"/>
    <mergeCell ref="B51:V55"/>
    <mergeCell ref="W51:AR55"/>
    <mergeCell ref="B58:V58"/>
    <mergeCell ref="W58:AR58"/>
    <mergeCell ref="B59:G59"/>
    <mergeCell ref="H59:V59"/>
    <mergeCell ref="W59:Z59"/>
    <mergeCell ref="AA59:AR59"/>
    <mergeCell ref="B42:T43"/>
    <mergeCell ref="U42:AR42"/>
    <mergeCell ref="U43:AR43"/>
    <mergeCell ref="B44:T48"/>
    <mergeCell ref="U44:AR48"/>
    <mergeCell ref="B50:V50"/>
    <mergeCell ref="W50:AR50"/>
    <mergeCell ref="AC65:AI65"/>
    <mergeCell ref="AJ65:AR65"/>
    <mergeCell ref="W60:X62"/>
    <mergeCell ref="Y60:Z62"/>
    <mergeCell ref="AA60:AB62"/>
    <mergeCell ref="AC60:AI62"/>
    <mergeCell ref="AJ60:AR62"/>
    <mergeCell ref="B63:C111"/>
    <mergeCell ref="D63:E65"/>
    <mergeCell ref="F63:G63"/>
    <mergeCell ref="H63:L63"/>
    <mergeCell ref="M63:Q63"/>
    <mergeCell ref="B60:C62"/>
    <mergeCell ref="D60:E62"/>
    <mergeCell ref="F60:G62"/>
    <mergeCell ref="H60:L62"/>
    <mergeCell ref="M60:Q62"/>
    <mergeCell ref="R60:V62"/>
    <mergeCell ref="F83:G83"/>
    <mergeCell ref="H83:L83"/>
    <mergeCell ref="M83:Q83"/>
    <mergeCell ref="R83:V83"/>
    <mergeCell ref="Y83:Z83"/>
    <mergeCell ref="AA83:AB83"/>
    <mergeCell ref="AJ67:AR67"/>
    <mergeCell ref="F68:G68"/>
    <mergeCell ref="H68:L68"/>
    <mergeCell ref="M68:Q68"/>
    <mergeCell ref="R63:V63"/>
    <mergeCell ref="W63:X65"/>
    <mergeCell ref="Y63:Z63"/>
    <mergeCell ref="AA63:AB63"/>
    <mergeCell ref="AC63:AI63"/>
    <mergeCell ref="AJ63:AR63"/>
    <mergeCell ref="AC64:AI64"/>
    <mergeCell ref="AJ64:AR64"/>
    <mergeCell ref="F64:G64"/>
    <mergeCell ref="H64:L64"/>
    <mergeCell ref="M64:Q64"/>
    <mergeCell ref="R64:V64"/>
    <mergeCell ref="Y64:Z64"/>
    <mergeCell ref="AA64:AB64"/>
    <mergeCell ref="F65:G65"/>
    <mergeCell ref="H65:L65"/>
    <mergeCell ref="M65:Q65"/>
    <mergeCell ref="R65:V65"/>
    <mergeCell ref="Y65:Z65"/>
    <mergeCell ref="AA65:AB65"/>
    <mergeCell ref="Y69:Z69"/>
    <mergeCell ref="AA69:AB69"/>
    <mergeCell ref="AC69:AI69"/>
    <mergeCell ref="AJ69:AR69"/>
    <mergeCell ref="Y66:Z66"/>
    <mergeCell ref="AA66:AB66"/>
    <mergeCell ref="AC66:AI66"/>
    <mergeCell ref="AJ66:AR66"/>
    <mergeCell ref="F67:G67"/>
    <mergeCell ref="H67:L67"/>
    <mergeCell ref="M67:Q67"/>
    <mergeCell ref="R67:V67"/>
    <mergeCell ref="Y67:Z67"/>
    <mergeCell ref="AA67:AB67"/>
    <mergeCell ref="F66:G66"/>
    <mergeCell ref="H66:L66"/>
    <mergeCell ref="M66:Q66"/>
    <mergeCell ref="R66:V66"/>
    <mergeCell ref="W66:X71"/>
    <mergeCell ref="F69:G69"/>
    <mergeCell ref="H69:L69"/>
    <mergeCell ref="M69:Q69"/>
    <mergeCell ref="R69:V69"/>
    <mergeCell ref="AC67:AI67"/>
    <mergeCell ref="F71:G71"/>
    <mergeCell ref="H71:L71"/>
    <mergeCell ref="M71:Q71"/>
    <mergeCell ref="R71:V71"/>
    <mergeCell ref="Y71:Z71"/>
    <mergeCell ref="AA71:AB71"/>
    <mergeCell ref="AC71:AI71"/>
    <mergeCell ref="AJ71:AR71"/>
    <mergeCell ref="D72:E75"/>
    <mergeCell ref="F72:G72"/>
    <mergeCell ref="H72:L72"/>
    <mergeCell ref="M72:Q72"/>
    <mergeCell ref="R72:V72"/>
    <mergeCell ref="W72:X75"/>
    <mergeCell ref="Y72:Z72"/>
    <mergeCell ref="AA72:AB72"/>
    <mergeCell ref="D66:E71"/>
    <mergeCell ref="AC72:AI72"/>
    <mergeCell ref="AJ72:AR72"/>
    <mergeCell ref="R68:V68"/>
    <mergeCell ref="Y68:Z68"/>
    <mergeCell ref="AA68:AB68"/>
    <mergeCell ref="AC68:AI68"/>
    <mergeCell ref="AJ68:AR68"/>
    <mergeCell ref="AC73:AI73"/>
    <mergeCell ref="AJ73:AR73"/>
    <mergeCell ref="F74:G74"/>
    <mergeCell ref="H74:L74"/>
    <mergeCell ref="M74:Q74"/>
    <mergeCell ref="R74:V74"/>
    <mergeCell ref="Y74:Z74"/>
    <mergeCell ref="AA74:AB74"/>
    <mergeCell ref="AC74:AI74"/>
    <mergeCell ref="AJ74:AR74"/>
    <mergeCell ref="F73:G73"/>
    <mergeCell ref="H73:L73"/>
    <mergeCell ref="M73:Q73"/>
    <mergeCell ref="R73:V73"/>
    <mergeCell ref="Y73:Z73"/>
    <mergeCell ref="AA73:AB73"/>
    <mergeCell ref="AC75:AI75"/>
    <mergeCell ref="AJ75:AR75"/>
    <mergeCell ref="D76:E79"/>
    <mergeCell ref="F76:G76"/>
    <mergeCell ref="H76:L76"/>
    <mergeCell ref="M76:Q76"/>
    <mergeCell ref="R76:V76"/>
    <mergeCell ref="W76:X79"/>
    <mergeCell ref="Y76:Z76"/>
    <mergeCell ref="AA76:AB76"/>
    <mergeCell ref="F75:G75"/>
    <mergeCell ref="H75:L75"/>
    <mergeCell ref="M75:Q75"/>
    <mergeCell ref="R75:V75"/>
    <mergeCell ref="Y75:Z75"/>
    <mergeCell ref="AA75:AB75"/>
    <mergeCell ref="AC76:AI76"/>
    <mergeCell ref="AJ76:AR76"/>
    <mergeCell ref="AC77:AI77"/>
    <mergeCell ref="AJ77:AR77"/>
    <mergeCell ref="F78:G78"/>
    <mergeCell ref="H78:L78"/>
    <mergeCell ref="M78:Q78"/>
    <mergeCell ref="R78:V78"/>
    <mergeCell ref="Y78:Z78"/>
    <mergeCell ref="AA78:AB78"/>
    <mergeCell ref="AC78:AI78"/>
    <mergeCell ref="AJ78:AR78"/>
    <mergeCell ref="F77:G77"/>
    <mergeCell ref="H77:L77"/>
    <mergeCell ref="M77:Q77"/>
    <mergeCell ref="R77:V77"/>
    <mergeCell ref="Y77:Z77"/>
    <mergeCell ref="AA77:AB77"/>
    <mergeCell ref="AC79:AI79"/>
    <mergeCell ref="AJ79:AR79"/>
    <mergeCell ref="D80:E85"/>
    <mergeCell ref="F80:G80"/>
    <mergeCell ref="H80:L80"/>
    <mergeCell ref="M80:Q80"/>
    <mergeCell ref="R80:V80"/>
    <mergeCell ref="W80:X85"/>
    <mergeCell ref="Y80:Z80"/>
    <mergeCell ref="AA80:AB80"/>
    <mergeCell ref="F79:G79"/>
    <mergeCell ref="H79:L79"/>
    <mergeCell ref="M79:Q79"/>
    <mergeCell ref="R79:V79"/>
    <mergeCell ref="Y79:Z79"/>
    <mergeCell ref="AA79:AB79"/>
    <mergeCell ref="AC80:AI80"/>
    <mergeCell ref="AJ80:AR80"/>
    <mergeCell ref="F81:G81"/>
    <mergeCell ref="H81:L81"/>
    <mergeCell ref="M81:Q81"/>
    <mergeCell ref="R81:V81"/>
    <mergeCell ref="Y81:Z81"/>
    <mergeCell ref="AA81:AB81"/>
    <mergeCell ref="AC81:AI81"/>
    <mergeCell ref="AJ81:AR81"/>
    <mergeCell ref="AC82:AI82"/>
    <mergeCell ref="AJ82:AR82"/>
    <mergeCell ref="F84:G84"/>
    <mergeCell ref="H84:L84"/>
    <mergeCell ref="M84:Q84"/>
    <mergeCell ref="R84:V84"/>
    <mergeCell ref="Y84:Z84"/>
    <mergeCell ref="AA84:AB84"/>
    <mergeCell ref="AC84:AI84"/>
    <mergeCell ref="AJ84:AR84"/>
    <mergeCell ref="F82:G82"/>
    <mergeCell ref="H82:L82"/>
    <mergeCell ref="M82:Q82"/>
    <mergeCell ref="R82:V82"/>
    <mergeCell ref="Y82:Z82"/>
    <mergeCell ref="AA82:AB82"/>
    <mergeCell ref="AC83:AI83"/>
    <mergeCell ref="AJ83:AR83"/>
    <mergeCell ref="AC85:AI85"/>
    <mergeCell ref="AJ85:AR85"/>
    <mergeCell ref="D86:E88"/>
    <mergeCell ref="F86:G86"/>
    <mergeCell ref="H86:L86"/>
    <mergeCell ref="M86:Q86"/>
    <mergeCell ref="R86:V86"/>
    <mergeCell ref="W86:X88"/>
    <mergeCell ref="Y86:Z86"/>
    <mergeCell ref="AA86:AB86"/>
    <mergeCell ref="F85:G85"/>
    <mergeCell ref="H85:L85"/>
    <mergeCell ref="M85:Q85"/>
    <mergeCell ref="R85:V85"/>
    <mergeCell ref="Y85:Z85"/>
    <mergeCell ref="AA85:AB85"/>
    <mergeCell ref="AC86:AI86"/>
    <mergeCell ref="AJ86:AR86"/>
    <mergeCell ref="AJ89:AR89"/>
    <mergeCell ref="F90:G90"/>
    <mergeCell ref="H90:L90"/>
    <mergeCell ref="M90:Q90"/>
    <mergeCell ref="R90:V90"/>
    <mergeCell ref="Y90:Z90"/>
    <mergeCell ref="AA90:AB90"/>
    <mergeCell ref="AC87:AI87"/>
    <mergeCell ref="AJ87:AR87"/>
    <mergeCell ref="F88:G88"/>
    <mergeCell ref="H88:L88"/>
    <mergeCell ref="M88:Q88"/>
    <mergeCell ref="R88:V88"/>
    <mergeCell ref="Y88:Z88"/>
    <mergeCell ref="AA88:AB88"/>
    <mergeCell ref="AC88:AI88"/>
    <mergeCell ref="AJ88:AR88"/>
    <mergeCell ref="F87:G87"/>
    <mergeCell ref="H87:L87"/>
    <mergeCell ref="M87:Q87"/>
    <mergeCell ref="R87:V87"/>
    <mergeCell ref="Y87:Z87"/>
    <mergeCell ref="AA87:AB87"/>
    <mergeCell ref="AJ90:AR90"/>
    <mergeCell ref="D89:E93"/>
    <mergeCell ref="F89:G89"/>
    <mergeCell ref="H89:L89"/>
    <mergeCell ref="M89:Q89"/>
    <mergeCell ref="R89:V89"/>
    <mergeCell ref="W89:X93"/>
    <mergeCell ref="Y89:Z89"/>
    <mergeCell ref="AA89:AB89"/>
    <mergeCell ref="AC89:AI89"/>
    <mergeCell ref="AC90:AI90"/>
    <mergeCell ref="AC91:AI91"/>
    <mergeCell ref="AC93:AI93"/>
    <mergeCell ref="AJ91:AR91"/>
    <mergeCell ref="F92:G92"/>
    <mergeCell ref="H92:L92"/>
    <mergeCell ref="M92:Q92"/>
    <mergeCell ref="R92:V92"/>
    <mergeCell ref="Y92:Z92"/>
    <mergeCell ref="AA92:AB92"/>
    <mergeCell ref="AC92:AI92"/>
    <mergeCell ref="AJ92:AR92"/>
    <mergeCell ref="F91:G91"/>
    <mergeCell ref="H91:L91"/>
    <mergeCell ref="M91:Q91"/>
    <mergeCell ref="R91:V91"/>
    <mergeCell ref="Y91:Z91"/>
    <mergeCell ref="AA91:AB91"/>
    <mergeCell ref="AJ93:AR93"/>
    <mergeCell ref="D94:E97"/>
    <mergeCell ref="F94:G94"/>
    <mergeCell ref="H94:L94"/>
    <mergeCell ref="M94:Q94"/>
    <mergeCell ref="R94:V94"/>
    <mergeCell ref="W94:X97"/>
    <mergeCell ref="Y94:Z94"/>
    <mergeCell ref="AA94:AB94"/>
    <mergeCell ref="F93:G93"/>
    <mergeCell ref="H93:L93"/>
    <mergeCell ref="M93:Q93"/>
    <mergeCell ref="R93:V93"/>
    <mergeCell ref="Y93:Z93"/>
    <mergeCell ref="AA93:AB93"/>
    <mergeCell ref="AC94:AI94"/>
    <mergeCell ref="AJ94:AR94"/>
    <mergeCell ref="F95:G95"/>
    <mergeCell ref="H95:L95"/>
    <mergeCell ref="M95:Q95"/>
    <mergeCell ref="R95:V95"/>
    <mergeCell ref="Y95:Z95"/>
    <mergeCell ref="AA95:AB95"/>
    <mergeCell ref="AC95:AI95"/>
    <mergeCell ref="AJ95:AR95"/>
    <mergeCell ref="AC96:AI96"/>
    <mergeCell ref="AJ96:AR96"/>
    <mergeCell ref="F97:G97"/>
    <mergeCell ref="H97:L97"/>
    <mergeCell ref="M97:Q97"/>
    <mergeCell ref="R97:V97"/>
    <mergeCell ref="Y97:Z97"/>
    <mergeCell ref="AA97:AB97"/>
    <mergeCell ref="AC97:AI97"/>
    <mergeCell ref="AJ97:AR97"/>
    <mergeCell ref="F96:G96"/>
    <mergeCell ref="H96:L96"/>
    <mergeCell ref="M96:Q96"/>
    <mergeCell ref="R96:V96"/>
    <mergeCell ref="Y96:Z96"/>
    <mergeCell ref="AA96:AB96"/>
    <mergeCell ref="AC98:AI98"/>
    <mergeCell ref="AJ98:AR98"/>
    <mergeCell ref="D98:E101"/>
    <mergeCell ref="F98:G98"/>
    <mergeCell ref="H98:L98"/>
    <mergeCell ref="M98:Q98"/>
    <mergeCell ref="R98:V98"/>
    <mergeCell ref="W98:X101"/>
    <mergeCell ref="Y98:Z98"/>
    <mergeCell ref="AA98:AB98"/>
    <mergeCell ref="AC99:AI99"/>
    <mergeCell ref="AJ99:AR99"/>
    <mergeCell ref="F100:G100"/>
    <mergeCell ref="H100:L100"/>
    <mergeCell ref="M100:Q100"/>
    <mergeCell ref="R100:V100"/>
    <mergeCell ref="Y100:Z100"/>
    <mergeCell ref="AA100:AB100"/>
    <mergeCell ref="AC100:AI100"/>
    <mergeCell ref="AJ100:AR100"/>
    <mergeCell ref="F99:G99"/>
    <mergeCell ref="H99:L99"/>
    <mergeCell ref="M99:Q99"/>
    <mergeCell ref="R99:V99"/>
    <mergeCell ref="Y99:Z99"/>
    <mergeCell ref="AA99:AB99"/>
    <mergeCell ref="AC101:AI101"/>
    <mergeCell ref="AJ101:AR101"/>
    <mergeCell ref="D102:E105"/>
    <mergeCell ref="F102:G102"/>
    <mergeCell ref="H102:L102"/>
    <mergeCell ref="M102:Q102"/>
    <mergeCell ref="R102:V102"/>
    <mergeCell ref="W102:X105"/>
    <mergeCell ref="Y102:Z102"/>
    <mergeCell ref="AA102:AB102"/>
    <mergeCell ref="F101:G101"/>
    <mergeCell ref="H101:L101"/>
    <mergeCell ref="M101:Q101"/>
    <mergeCell ref="R101:V101"/>
    <mergeCell ref="Y101:Z101"/>
    <mergeCell ref="AA101:AB101"/>
    <mergeCell ref="AC102:AI102"/>
    <mergeCell ref="AJ102:AR102"/>
    <mergeCell ref="F103:G103"/>
    <mergeCell ref="H103:L103"/>
    <mergeCell ref="M103:Q103"/>
    <mergeCell ref="R103:V103"/>
    <mergeCell ref="Y103:Z103"/>
    <mergeCell ref="AA103:AB103"/>
    <mergeCell ref="AJ106:AR106"/>
    <mergeCell ref="AC103:AI103"/>
    <mergeCell ref="AJ103:AR103"/>
    <mergeCell ref="AC104:AI104"/>
    <mergeCell ref="AJ104:AR104"/>
    <mergeCell ref="F105:G105"/>
    <mergeCell ref="H105:L105"/>
    <mergeCell ref="M105:Q105"/>
    <mergeCell ref="R105:V105"/>
    <mergeCell ref="Y105:Z105"/>
    <mergeCell ref="AA105:AB105"/>
    <mergeCell ref="AC105:AI105"/>
    <mergeCell ref="AJ105:AR105"/>
    <mergeCell ref="F104:G104"/>
    <mergeCell ref="H104:L104"/>
    <mergeCell ref="M104:Q104"/>
    <mergeCell ref="R104:V104"/>
    <mergeCell ref="Y104:Z104"/>
    <mergeCell ref="AA104:AB104"/>
    <mergeCell ref="D106:E108"/>
    <mergeCell ref="F106:G106"/>
    <mergeCell ref="H106:L106"/>
    <mergeCell ref="M106:Q106"/>
    <mergeCell ref="R106:V106"/>
    <mergeCell ref="W106:X108"/>
    <mergeCell ref="Y106:Z106"/>
    <mergeCell ref="AA106:AB106"/>
    <mergeCell ref="AC106:AI106"/>
    <mergeCell ref="R109:V109"/>
    <mergeCell ref="W109:X111"/>
    <mergeCell ref="Y109:Z109"/>
    <mergeCell ref="AA109:AB109"/>
    <mergeCell ref="AC109:AI109"/>
    <mergeCell ref="AJ109:AR109"/>
    <mergeCell ref="AC107:AI107"/>
    <mergeCell ref="AJ107:AR107"/>
    <mergeCell ref="F108:G108"/>
    <mergeCell ref="H108:L108"/>
    <mergeCell ref="M108:Q108"/>
    <mergeCell ref="R108:V108"/>
    <mergeCell ref="Y108:Z108"/>
    <mergeCell ref="AA108:AB108"/>
    <mergeCell ref="AC108:AI108"/>
    <mergeCell ref="AJ108:AR108"/>
    <mergeCell ref="F107:G107"/>
    <mergeCell ref="H107:L107"/>
    <mergeCell ref="M107:Q107"/>
    <mergeCell ref="R107:V107"/>
    <mergeCell ref="Y107:Z107"/>
    <mergeCell ref="AA107:AB107"/>
    <mergeCell ref="B114:L115"/>
    <mergeCell ref="P114:T115"/>
    <mergeCell ref="U114:AB115"/>
    <mergeCell ref="AF114:AR115"/>
    <mergeCell ref="AC110:AI110"/>
    <mergeCell ref="AJ110:AR110"/>
    <mergeCell ref="F111:G111"/>
    <mergeCell ref="H111:L111"/>
    <mergeCell ref="M111:Q111"/>
    <mergeCell ref="R111:V111"/>
    <mergeCell ref="Y111:Z111"/>
    <mergeCell ref="AA111:AB111"/>
    <mergeCell ref="AC111:AI111"/>
    <mergeCell ref="AJ111:AR111"/>
    <mergeCell ref="F110:G110"/>
    <mergeCell ref="H110:L110"/>
    <mergeCell ref="M110:Q110"/>
    <mergeCell ref="R110:V110"/>
    <mergeCell ref="Y110:Z110"/>
    <mergeCell ref="AA110:AB110"/>
    <mergeCell ref="D109:E111"/>
    <mergeCell ref="F109:G109"/>
    <mergeCell ref="H109:L109"/>
    <mergeCell ref="M109:Q109"/>
    <mergeCell ref="B119:D121"/>
    <mergeCell ref="E119:L121"/>
    <mergeCell ref="P120:T121"/>
    <mergeCell ref="U120:AB121"/>
    <mergeCell ref="AF120:AJ121"/>
    <mergeCell ref="AK120:AR121"/>
    <mergeCell ref="B116:D118"/>
    <mergeCell ref="E116:L118"/>
    <mergeCell ref="P116:T117"/>
    <mergeCell ref="U116:AB117"/>
    <mergeCell ref="AF116:AJ117"/>
    <mergeCell ref="AK116:AR117"/>
    <mergeCell ref="P118:T119"/>
    <mergeCell ref="U118:AB119"/>
    <mergeCell ref="AF118:AJ119"/>
    <mergeCell ref="AK118:AR119"/>
    <mergeCell ref="AA149:AE149"/>
    <mergeCell ref="AA150:AE150"/>
    <mergeCell ref="AA151:AE151"/>
    <mergeCell ref="B122:D124"/>
    <mergeCell ref="E122:L124"/>
    <mergeCell ref="P122:T123"/>
    <mergeCell ref="U122:AB123"/>
    <mergeCell ref="AF122:AJ123"/>
    <mergeCell ref="AK122:AR123"/>
    <mergeCell ref="P124:T125"/>
    <mergeCell ref="U124:AB125"/>
    <mergeCell ref="AF124:AJ125"/>
    <mergeCell ref="AK124:AR125"/>
    <mergeCell ref="H149:Z149"/>
    <mergeCell ref="B150:C151"/>
    <mergeCell ref="D150:F151"/>
    <mergeCell ref="G150:G151"/>
    <mergeCell ref="H150:J150"/>
    <mergeCell ref="M150:N150"/>
    <mergeCell ref="P150:Q150"/>
    <mergeCell ref="S150:T150"/>
    <mergeCell ref="U150:V150"/>
    <mergeCell ref="X150:Z150"/>
    <mergeCell ref="H151:J151"/>
    <mergeCell ref="M151:N151"/>
    <mergeCell ref="P151:Q151"/>
    <mergeCell ref="S151:T151"/>
    <mergeCell ref="U151:V151"/>
    <mergeCell ref="X151:Z151"/>
    <mergeCell ref="B152:C155"/>
    <mergeCell ref="D152:F155"/>
    <mergeCell ref="G152:G155"/>
    <mergeCell ref="H152:H153"/>
    <mergeCell ref="I152:J152"/>
    <mergeCell ref="M152:N152"/>
    <mergeCell ref="H154:H155"/>
    <mergeCell ref="I154:J154"/>
    <mergeCell ref="M154:N154"/>
    <mergeCell ref="P152:Q152"/>
    <mergeCell ref="S152:T152"/>
    <mergeCell ref="U152:V152"/>
    <mergeCell ref="X152:Z152"/>
    <mergeCell ref="I153:J153"/>
    <mergeCell ref="M153:N153"/>
    <mergeCell ref="P153:Q153"/>
    <mergeCell ref="S153:T153"/>
    <mergeCell ref="U153:V153"/>
    <mergeCell ref="X153:Z153"/>
    <mergeCell ref="P154:Q154"/>
    <mergeCell ref="S154:T154"/>
    <mergeCell ref="U154:V154"/>
    <mergeCell ref="X154:Z154"/>
    <mergeCell ref="I155:J155"/>
    <mergeCell ref="M155:N155"/>
    <mergeCell ref="P155:Q155"/>
    <mergeCell ref="S155:T155"/>
    <mergeCell ref="U155:V155"/>
    <mergeCell ref="X155:Z155"/>
    <mergeCell ref="B156:C162"/>
    <mergeCell ref="D156:F162"/>
    <mergeCell ref="G156:G162"/>
    <mergeCell ref="H156:J156"/>
    <mergeCell ref="M156:N156"/>
    <mergeCell ref="P156:Q156"/>
    <mergeCell ref="H158:J158"/>
    <mergeCell ref="M158:N158"/>
    <mergeCell ref="P158:Q158"/>
    <mergeCell ref="H160:J160"/>
    <mergeCell ref="M160:N160"/>
    <mergeCell ref="P160:Q160"/>
    <mergeCell ref="R158:V158"/>
    <mergeCell ref="X158:Z158"/>
    <mergeCell ref="H159:J159"/>
    <mergeCell ref="M159:N159"/>
    <mergeCell ref="P159:Q159"/>
    <mergeCell ref="R159:U159"/>
    <mergeCell ref="X159:Z159"/>
    <mergeCell ref="S156:T156"/>
    <mergeCell ref="U156:V156"/>
    <mergeCell ref="X156:Z156"/>
    <mergeCell ref="H157:J157"/>
    <mergeCell ref="M157:N157"/>
    <mergeCell ref="P157:Q157"/>
    <mergeCell ref="R157:V157"/>
    <mergeCell ref="X157:Z157"/>
    <mergeCell ref="R160:U160"/>
    <mergeCell ref="X160:Z160"/>
    <mergeCell ref="H161:J161"/>
    <mergeCell ref="M161:N161"/>
    <mergeCell ref="P161:Q161"/>
    <mergeCell ref="R161:U161"/>
    <mergeCell ref="X161:Z161"/>
    <mergeCell ref="P163:Q163"/>
    <mergeCell ref="R163:V163"/>
    <mergeCell ref="X163:Z163"/>
    <mergeCell ref="M164:N164"/>
    <mergeCell ref="P164:Q164"/>
    <mergeCell ref="R164:U164"/>
    <mergeCell ref="X164:Z164"/>
    <mergeCell ref="H162:J162"/>
    <mergeCell ref="M162:N162"/>
    <mergeCell ref="P162:Q162"/>
    <mergeCell ref="R162:U162"/>
    <mergeCell ref="X162:Z162"/>
    <mergeCell ref="H163:J163"/>
    <mergeCell ref="M163:N163"/>
    <mergeCell ref="H165:J165"/>
    <mergeCell ref="M165:N165"/>
    <mergeCell ref="P165:Q165"/>
    <mergeCell ref="R165:V165"/>
    <mergeCell ref="X165:Z165"/>
    <mergeCell ref="B166:C167"/>
    <mergeCell ref="D166:F167"/>
    <mergeCell ref="G166:G167"/>
    <mergeCell ref="H166:I166"/>
    <mergeCell ref="M166:N166"/>
    <mergeCell ref="B163:C165"/>
    <mergeCell ref="D163:F165"/>
    <mergeCell ref="G163:G165"/>
    <mergeCell ref="P166:Q166"/>
    <mergeCell ref="S166:T166"/>
    <mergeCell ref="U166:V166"/>
    <mergeCell ref="X166:Z166"/>
    <mergeCell ref="H167:I167"/>
    <mergeCell ref="M167:N167"/>
    <mergeCell ref="P167:Q167"/>
    <mergeCell ref="S167:T167"/>
    <mergeCell ref="U167:V167"/>
    <mergeCell ref="X167:Z167"/>
    <mergeCell ref="H164:J164"/>
    <mergeCell ref="X168:Z168"/>
    <mergeCell ref="B169:C170"/>
    <mergeCell ref="D169:F170"/>
    <mergeCell ref="G169:G170"/>
    <mergeCell ref="H169:J170"/>
    <mergeCell ref="K169:K170"/>
    <mergeCell ref="L169:L170"/>
    <mergeCell ref="M169:N170"/>
    <mergeCell ref="O169:O170"/>
    <mergeCell ref="P169:Q170"/>
    <mergeCell ref="B168:C168"/>
    <mergeCell ref="D168:F168"/>
    <mergeCell ref="H168:I168"/>
    <mergeCell ref="M168:N168"/>
    <mergeCell ref="P168:Q168"/>
    <mergeCell ref="R168:U168"/>
    <mergeCell ref="B172:C172"/>
    <mergeCell ref="D172:F172"/>
    <mergeCell ref="H172:Z172"/>
    <mergeCell ref="B174:X174"/>
    <mergeCell ref="R169:U170"/>
    <mergeCell ref="V169:V170"/>
    <mergeCell ref="W169:W170"/>
    <mergeCell ref="X169:Z170"/>
    <mergeCell ref="B171:C171"/>
    <mergeCell ref="D171:F171"/>
    <mergeCell ref="H171:Z171"/>
    <mergeCell ref="AF1:AR1"/>
    <mergeCell ref="AA171:AE171"/>
    <mergeCell ref="AA172:AE172"/>
    <mergeCell ref="AA169:AE170"/>
    <mergeCell ref="AA161:AE161"/>
    <mergeCell ref="AA162:AE162"/>
    <mergeCell ref="AA163:AE163"/>
    <mergeCell ref="AA164:AE164"/>
    <mergeCell ref="AA165:AE165"/>
    <mergeCell ref="AA166:AE166"/>
    <mergeCell ref="AA167:AE167"/>
    <mergeCell ref="AA168:AE168"/>
    <mergeCell ref="AA152:AE152"/>
    <mergeCell ref="AA153:AE153"/>
    <mergeCell ref="AA154:AE154"/>
    <mergeCell ref="AA155:AE155"/>
    <mergeCell ref="AA156:AE156"/>
    <mergeCell ref="AA157:AE157"/>
    <mergeCell ref="AA158:AE158"/>
    <mergeCell ref="AA159:AE159"/>
    <mergeCell ref="AA160:AE160"/>
    <mergeCell ref="B128:AQ146"/>
    <mergeCell ref="B149:C149"/>
    <mergeCell ref="D149:G149"/>
  </mergeCells>
  <phoneticPr fontId="1"/>
  <conditionalFormatting sqref="G166 D172 X152:Z153 D152 D156:D157 D163:F165 X163:Z163 X159:X161 X165:Z165 X164 G168:G169 G171:G172">
    <cfRule type="cellIs" dxfId="7" priority="8" stopIfTrue="1" operator="equal">
      <formula>0</formula>
    </cfRule>
  </conditionalFormatting>
  <conditionalFormatting sqref="X150:Z151 D150:F151">
    <cfRule type="cellIs" dxfId="6" priority="7" stopIfTrue="1" operator="equal">
      <formula>0</formula>
    </cfRule>
  </conditionalFormatting>
  <conditionalFormatting sqref="X166:Z168">
    <cfRule type="cellIs" dxfId="5" priority="6" stopIfTrue="1" operator="equal">
      <formula>0</formula>
    </cfRule>
  </conditionalFormatting>
  <conditionalFormatting sqref="X154:Z155">
    <cfRule type="cellIs" dxfId="4" priority="5" stopIfTrue="1" operator="equal">
      <formula>0</formula>
    </cfRule>
  </conditionalFormatting>
  <conditionalFormatting sqref="X156:Z156">
    <cfRule type="cellIs" dxfId="3" priority="4" stopIfTrue="1" operator="equal">
      <formula>0</formula>
    </cfRule>
  </conditionalFormatting>
  <conditionalFormatting sqref="X157:Z158">
    <cfRule type="cellIs" dxfId="2" priority="3" stopIfTrue="1" operator="equal">
      <formula>0</formula>
    </cfRule>
  </conditionalFormatting>
  <conditionalFormatting sqref="X162:Z162">
    <cfRule type="cellIs" dxfId="1" priority="2" stopIfTrue="1" operator="equal">
      <formula>0</formula>
    </cfRule>
  </conditionalFormatting>
  <conditionalFormatting sqref="X169">
    <cfRule type="cellIs" dxfId="0" priority="1" stopIfTrue="1" operator="equal">
      <formula>0</formula>
    </cfRule>
  </conditionalFormatting>
  <printOptions horizontalCentered="1"/>
  <pageMargins left="0.19685039370078741" right="0.19685039370078741" top="0.39370078740157483" bottom="0.19685039370078741" header="0.31496062992125984" footer="0.31496062992125984"/>
  <pageSetup paperSize="8" scale="66" orientation="portrait" r:id="rId1"/>
  <rowBreaks count="2" manualBreakCount="2">
    <brk id="56" max="16383" man="1"/>
    <brk id="112" max="4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年間指導計画（様式）</vt:lpstr>
      <vt:lpstr>年間指導計画（例）</vt:lpstr>
      <vt:lpstr>'年間指導計画（様式）'!Print_Area</vt:lpstr>
      <vt:lpstr>'年間指導計画（例）'!Print_Area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群馬県スポーツ協会</dc:creator>
  <cp:lastModifiedBy>山　大輔</cp:lastModifiedBy>
  <cp:lastPrinted>2022-02-10T06:14:32Z</cp:lastPrinted>
  <dcterms:created xsi:type="dcterms:W3CDTF">2020-08-26T02:30:34Z</dcterms:created>
  <dcterms:modified xsi:type="dcterms:W3CDTF">2022-04-26T02:45:19Z</dcterms:modified>
</cp:coreProperties>
</file>