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\\Nt-ctrl\2000_事業課\2021年度事業\0900_競技力向上・選手強化\プロコーチ指導事業\R4\01_起案\①希望調査\"/>
    </mc:Choice>
  </mc:AlternateContent>
  <xr:revisionPtr revIDLastSave="0" documentId="13_ncr:1_{CBA90D92-990C-4766-9874-BFCD0555C7C1}" xr6:coauthVersionLast="47" xr6:coauthVersionMax="47" xr10:uidLastSave="{00000000-0000-0000-0000-000000000000}"/>
  <bookViews>
    <workbookView xWindow="-120" yWindow="-120" windowWidth="29040" windowHeight="15840" tabRatio="809" xr2:uid="{00000000-000D-0000-FFFF-FFFF00000000}"/>
  </bookViews>
  <sheets>
    <sheet name="提出用" sheetId="41" r:id="rId1"/>
    <sheet name="記載例" sheetId="42" r:id="rId2"/>
  </sheets>
  <definedNames>
    <definedName name="_xlnm.Print_Area" localSheetId="1">記載例!$A$1:$W$60</definedName>
    <definedName name="_xlnm.Print_Area" localSheetId="0">提出用!$A$1:$W$58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4" i="42" l="1"/>
  <c r="C44" i="42"/>
  <c r="C38" i="42"/>
  <c r="C35" i="42"/>
  <c r="U42" i="42"/>
  <c r="U39" i="42"/>
  <c r="U36" i="42"/>
  <c r="U53" i="41"/>
  <c r="C53" i="41"/>
  <c r="U52" i="41"/>
  <c r="U51" i="41"/>
  <c r="C51" i="41"/>
  <c r="U50" i="41"/>
  <c r="U48" i="41"/>
  <c r="C48" i="41"/>
  <c r="U47" i="41"/>
  <c r="C41" i="41"/>
  <c r="U42" i="41"/>
  <c r="U41" i="41"/>
  <c r="U40" i="41"/>
  <c r="U39" i="41"/>
  <c r="U38" i="41"/>
  <c r="U37" i="41"/>
  <c r="C37" i="41"/>
  <c r="U36" i="41"/>
  <c r="U35" i="41"/>
  <c r="C35" i="41"/>
  <c r="U55" i="42"/>
  <c r="U54" i="42"/>
  <c r="U53" i="42"/>
  <c r="U51" i="42"/>
  <c r="U50" i="42"/>
  <c r="U45" i="42"/>
  <c r="U44" i="42"/>
  <c r="U43" i="42"/>
  <c r="U41" i="42"/>
  <c r="U40" i="42"/>
  <c r="U38" i="42"/>
  <c r="U37" i="42"/>
  <c r="U35" i="42"/>
  <c r="C56" i="41"/>
  <c r="C51" i="42" l="1"/>
  <c r="C58" i="42" l="1"/>
</calcChain>
</file>

<file path=xl/sharedStrings.xml><?xml version="1.0" encoding="utf-8"?>
<sst xmlns="http://schemas.openxmlformats.org/spreadsheetml/2006/main" count="343" uniqueCount="78">
  <si>
    <t>計</t>
    <phoneticPr fontId="3"/>
  </si>
  <si>
    <t>円×</t>
  </si>
  <si>
    <t>人×</t>
  </si>
  <si>
    <t>　※支出の内訳表の各欄は、必ず品目×数量（人員）＝金額等の積算根拠を記入のこと。</t>
  </si>
  <si>
    <t>実施責任者電話</t>
    <phoneticPr fontId="3"/>
  </si>
  <si>
    <t>予　　算　　額</t>
    <phoneticPr fontId="3"/>
  </si>
  <si>
    <t>内               訳</t>
    <phoneticPr fontId="3"/>
  </si>
  <si>
    <r>
      <t xml:space="preserve"> </t>
    </r>
    <r>
      <rPr>
        <sz val="12"/>
        <rFont val="ＭＳ 明朝"/>
        <family val="1"/>
        <charset val="128"/>
      </rPr>
      <t>事業名</t>
    </r>
  </si>
  <si>
    <r>
      <t xml:space="preserve"> </t>
    </r>
    <r>
      <rPr>
        <sz val="12"/>
        <rFont val="ＭＳ 明朝"/>
        <family val="1"/>
        <charset val="128"/>
      </rPr>
      <t>期　間</t>
    </r>
    <phoneticPr fontId="3"/>
  </si>
  <si>
    <r>
      <t>　</t>
    </r>
    <r>
      <rPr>
        <b/>
        <sz val="12"/>
        <rFont val="ＭＳ 明朝"/>
        <family val="1"/>
        <charset val="128"/>
      </rPr>
      <t>（支出）</t>
    </r>
    <r>
      <rPr>
        <sz val="12"/>
        <rFont val="ＭＳ 明朝"/>
        <family val="1"/>
        <charset val="128"/>
      </rPr>
      <t>　　　　　　　　　　　　　　　　　　　　　　　　　　　　　　　　　　　　　　　　　　　</t>
    </r>
  </si>
  <si>
    <t>費目</t>
    <phoneticPr fontId="3"/>
  </si>
  <si>
    <t>交通費</t>
    <rPh sb="0" eb="3">
      <t>コウツウヒ</t>
    </rPh>
    <phoneticPr fontId="3"/>
  </si>
  <si>
    <t>宿泊費</t>
    <rPh sb="0" eb="3">
      <t>シュクハクヒ</t>
    </rPh>
    <phoneticPr fontId="3"/>
  </si>
  <si>
    <t>その他</t>
    <rPh sb="2" eb="3">
      <t>タ</t>
    </rPh>
    <phoneticPr fontId="3"/>
  </si>
  <si>
    <t>円</t>
    <rPh sb="0" eb="1">
      <t>エン</t>
    </rPh>
    <phoneticPr fontId="3"/>
  </si>
  <si>
    <t>＠</t>
    <phoneticPr fontId="3"/>
  </si>
  <si>
    <r>
      <t xml:space="preserve"> </t>
    </r>
    <r>
      <rPr>
        <sz val="12"/>
        <rFont val="ＭＳ 明朝"/>
        <family val="1"/>
        <charset val="128"/>
      </rPr>
      <t>自or勤　</t>
    </r>
    <phoneticPr fontId="3"/>
  </si>
  <si>
    <t>＝</t>
    <phoneticPr fontId="3"/>
  </si>
  <si>
    <t>泊</t>
    <rPh sb="0" eb="1">
      <t>ハク</t>
    </rPh>
    <phoneticPr fontId="3"/>
  </si>
  <si>
    <t>日</t>
    <rPh sb="0" eb="1">
      <t>ニチ</t>
    </rPh>
    <phoneticPr fontId="3"/>
  </si>
  <si>
    <r>
      <t xml:space="preserve"> </t>
    </r>
    <r>
      <rPr>
        <sz val="12"/>
        <rFont val="ＭＳ 明朝"/>
        <family val="1"/>
        <charset val="128"/>
      </rPr>
      <t xml:space="preserve">携帯   </t>
    </r>
    <phoneticPr fontId="3"/>
  </si>
  <si>
    <t>報償費</t>
    <rPh sb="0" eb="3">
      <t>ホウショウヒ</t>
    </rPh>
    <phoneticPr fontId="3"/>
  </si>
  <si>
    <t>消耗品費</t>
    <rPh sb="0" eb="3">
      <t>ショウモウヒン</t>
    </rPh>
    <rPh sb="3" eb="4">
      <t>ヒ</t>
    </rPh>
    <phoneticPr fontId="3"/>
  </si>
  <si>
    <t>個</t>
    <rPh sb="0" eb="1">
      <t>コ</t>
    </rPh>
    <phoneticPr fontId="3"/>
  </si>
  <si>
    <t>　　令和４年４月１日　～３月３１日</t>
    <rPh sb="2" eb="4">
      <t>レイワ</t>
    </rPh>
    <phoneticPr fontId="3"/>
  </si>
  <si>
    <t>旅費</t>
    <rPh sb="0" eb="2">
      <t>リョヒ</t>
    </rPh>
    <phoneticPr fontId="3"/>
  </si>
  <si>
    <t>需用費</t>
    <rPh sb="0" eb="3">
      <t>ジュヨウヒ</t>
    </rPh>
    <phoneticPr fontId="3"/>
  </si>
  <si>
    <t>食糧費</t>
    <rPh sb="0" eb="3">
      <t>ショクリョウヒ</t>
    </rPh>
    <phoneticPr fontId="3"/>
  </si>
  <si>
    <t>燃料費</t>
    <rPh sb="0" eb="3">
      <t>ネンリョウヒ</t>
    </rPh>
    <phoneticPr fontId="3"/>
  </si>
  <si>
    <t>光熱費</t>
    <rPh sb="0" eb="3">
      <t>コウネツヒ</t>
    </rPh>
    <phoneticPr fontId="3"/>
  </si>
  <si>
    <t>賄材料費</t>
    <rPh sb="0" eb="1">
      <t>マカナ</t>
    </rPh>
    <rPh sb="1" eb="4">
      <t>ザイリョウヒ</t>
    </rPh>
    <phoneticPr fontId="3"/>
  </si>
  <si>
    <t>修繕料</t>
    <rPh sb="0" eb="2">
      <t>シュウゼン</t>
    </rPh>
    <rPh sb="2" eb="3">
      <t>リョウ</t>
    </rPh>
    <phoneticPr fontId="3"/>
  </si>
  <si>
    <t>役務費</t>
    <rPh sb="0" eb="2">
      <t>エキム</t>
    </rPh>
    <rPh sb="2" eb="3">
      <t>ヒ</t>
    </rPh>
    <phoneticPr fontId="3"/>
  </si>
  <si>
    <t>医薬
材料費</t>
    <rPh sb="0" eb="2">
      <t>イヤク</t>
    </rPh>
    <rPh sb="3" eb="6">
      <t>ザイリョウヒ</t>
    </rPh>
    <phoneticPr fontId="3"/>
  </si>
  <si>
    <t>通信
運搬費</t>
    <rPh sb="0" eb="2">
      <t>ツウシン</t>
    </rPh>
    <rPh sb="3" eb="6">
      <t>ウンパンヒ</t>
    </rPh>
    <phoneticPr fontId="3"/>
  </si>
  <si>
    <t>手数料</t>
    <rPh sb="0" eb="3">
      <t>テスウリョウ</t>
    </rPh>
    <phoneticPr fontId="3"/>
  </si>
  <si>
    <t>保険料</t>
    <rPh sb="0" eb="3">
      <t>ホケンリョウ</t>
    </rPh>
    <phoneticPr fontId="3"/>
  </si>
  <si>
    <t>備品購入費</t>
    <rPh sb="0" eb="2">
      <t>ビヒン</t>
    </rPh>
    <rPh sb="2" eb="5">
      <t>コウニュウヒ</t>
    </rPh>
    <phoneticPr fontId="3"/>
  </si>
  <si>
    <t>負担金補助及び交付金</t>
    <rPh sb="0" eb="3">
      <t>フタンキン</t>
    </rPh>
    <rPh sb="3" eb="5">
      <t>ホジョ</t>
    </rPh>
    <rPh sb="5" eb="6">
      <t>オヨ</t>
    </rPh>
    <rPh sb="7" eb="10">
      <t>コウフキン</t>
    </rPh>
    <phoneticPr fontId="3"/>
  </si>
  <si>
    <t>使用料及び
賃借料</t>
    <rPh sb="0" eb="3">
      <t>シヨウリョウ</t>
    </rPh>
    <rPh sb="3" eb="4">
      <t>オヨ</t>
    </rPh>
    <rPh sb="6" eb="9">
      <t>チンシャクリョウ</t>
    </rPh>
    <phoneticPr fontId="3"/>
  </si>
  <si>
    <t>円</t>
    <phoneticPr fontId="3"/>
  </si>
  <si>
    <t xml:space="preserve">   ×</t>
    <phoneticPr fontId="3"/>
  </si>
  <si>
    <t>トップコーチ指導事業</t>
    <rPh sb="6" eb="10">
      <t>シドウジギョウ</t>
    </rPh>
    <phoneticPr fontId="3"/>
  </si>
  <si>
    <t>対象事業</t>
    <rPh sb="0" eb="4">
      <t>タイショウジギョウ</t>
    </rPh>
    <phoneticPr fontId="3"/>
  </si>
  <si>
    <t>日付</t>
    <rPh sb="0" eb="2">
      <t>ヒヅケ</t>
    </rPh>
    <phoneticPr fontId="3"/>
  </si>
  <si>
    <t>コーチ氏名</t>
    <rPh sb="3" eb="5">
      <t>シメイ</t>
    </rPh>
    <phoneticPr fontId="3"/>
  </si>
  <si>
    <t>No.</t>
    <phoneticPr fontId="3"/>
  </si>
  <si>
    <t>団体対策推進事業</t>
    <rPh sb="0" eb="8">
      <t>ダンタイタイサクスイシンジギョウ</t>
    </rPh>
    <phoneticPr fontId="3"/>
  </si>
  <si>
    <t>○○　○○</t>
    <phoneticPr fontId="3"/>
  </si>
  <si>
    <t>場所</t>
    <rPh sb="0" eb="2">
      <t>バショ</t>
    </rPh>
    <phoneticPr fontId="3"/>
  </si>
  <si>
    <t>主な資格
または実績</t>
    <rPh sb="0" eb="1">
      <t>オモ</t>
    </rPh>
    <rPh sb="2" eb="4">
      <t>シカク</t>
    </rPh>
    <rPh sb="8" eb="10">
      <t>ジッセキ</t>
    </rPh>
    <phoneticPr fontId="3"/>
  </si>
  <si>
    <t>指導対象・内容</t>
    <rPh sb="0" eb="2">
      <t>シドウ</t>
    </rPh>
    <rPh sb="2" eb="4">
      <t>タイショウ</t>
    </rPh>
    <rPh sb="5" eb="7">
      <t>ナイヨウ</t>
    </rPh>
    <phoneticPr fontId="3"/>
  </si>
  <si>
    <t>○○高校</t>
    <rPh sb="0" eb="4">
      <t>マルマルコウコウ</t>
    </rPh>
    <phoneticPr fontId="3"/>
  </si>
  <si>
    <t>JSPO公認
スポーツ栄養士</t>
    <rPh sb="4" eb="6">
      <t>コウニン</t>
    </rPh>
    <rPh sb="11" eb="14">
      <t>エイヨウシ</t>
    </rPh>
    <phoneticPr fontId="3"/>
  </si>
  <si>
    <t>記載責任者氏名</t>
    <rPh sb="0" eb="2">
      <t>キサイ</t>
    </rPh>
    <phoneticPr fontId="3"/>
  </si>
  <si>
    <t>団体名</t>
    <rPh sb="0" eb="3">
      <t>ダンタイメイ</t>
    </rPh>
    <phoneticPr fontId="3"/>
  </si>
  <si>
    <t>代表者名</t>
    <rPh sb="0" eb="4">
      <t>ダイヒョウシャメイ</t>
    </rPh>
    <phoneticPr fontId="3"/>
  </si>
  <si>
    <t>※補助対象となるのは、対象コーチに係る経費のみ</t>
    <rPh sb="1" eb="5">
      <t>ホジョタイショウ</t>
    </rPh>
    <rPh sb="11" eb="13">
      <t>タイショウ</t>
    </rPh>
    <rPh sb="17" eb="18">
      <t>カカ</t>
    </rPh>
    <rPh sb="19" eb="21">
      <t>ケイヒ</t>
    </rPh>
    <phoneticPr fontId="3"/>
  </si>
  <si>
    <t>群馬県○〇連盟</t>
    <rPh sb="0" eb="3">
      <t>グンマケン</t>
    </rPh>
    <rPh sb="5" eb="7">
      <t>レンメイ</t>
    </rPh>
    <phoneticPr fontId="3"/>
  </si>
  <si>
    <t>ぐんま太郎</t>
    <rPh sb="3" eb="5">
      <t>タロウ</t>
    </rPh>
    <phoneticPr fontId="3"/>
  </si>
  <si>
    <t>上州花子</t>
    <rPh sb="0" eb="2">
      <t>ジョウシュウ</t>
    </rPh>
    <rPh sb="2" eb="4">
      <t>ハナコ</t>
    </rPh>
    <phoneticPr fontId="3"/>
  </si>
  <si>
    <t>012-345-6789</t>
    <phoneticPr fontId="3"/>
  </si>
  <si>
    <t>ジュニア一貫強化体制構築事業</t>
    <rPh sb="4" eb="14">
      <t>イッカンキョウカタイセイコウチクジギョウ</t>
    </rPh>
    <phoneticPr fontId="3"/>
  </si>
  <si>
    <t>○○体育館</t>
    <rPh sb="2" eb="5">
      <t>タイイクカン</t>
    </rPh>
    <phoneticPr fontId="3"/>
  </si>
  <si>
    <t>△△　△△</t>
    <phoneticPr fontId="3"/>
  </si>
  <si>
    <t>JSPO公認
アスレティック
トレーナー</t>
    <rPh sb="4" eb="6">
      <t>コウニン</t>
    </rPh>
    <phoneticPr fontId="3"/>
  </si>
  <si>
    <t>少年男子国体選抜・コンディショニングチェック等</t>
    <rPh sb="0" eb="2">
      <t>ショウネン</t>
    </rPh>
    <rPh sb="2" eb="4">
      <t>ダンシ</t>
    </rPh>
    <rPh sb="4" eb="6">
      <t>コクタイ</t>
    </rPh>
    <rPh sb="6" eb="8">
      <t>センバツ</t>
    </rPh>
    <rPh sb="22" eb="23">
      <t>トウ</t>
    </rPh>
    <phoneticPr fontId="3"/>
  </si>
  <si>
    <t>令和〇年度　競技力向上対策事業　実施希望調査 兼 事業計画書</t>
    <rPh sb="0" eb="2">
      <t>レイワ</t>
    </rPh>
    <rPh sb="6" eb="15">
      <t>キョウギリョクコウジョウタイサクジギョウ</t>
    </rPh>
    <rPh sb="16" eb="18">
      <t>ジッシ</t>
    </rPh>
    <rPh sb="18" eb="22">
      <t>キボウチョウサ</t>
    </rPh>
    <rPh sb="23" eb="24">
      <t>ケン</t>
    </rPh>
    <rPh sb="25" eb="27">
      <t>ジギョウ</t>
    </rPh>
    <rPh sb="27" eb="29">
      <t>ケイカク</t>
    </rPh>
    <rPh sb="29" eb="30">
      <t>ショ</t>
    </rPh>
    <phoneticPr fontId="3"/>
  </si>
  <si>
    <t>ジュニア強化選手・合宿における栄養指導</t>
    <rPh sb="4" eb="8">
      <t>キョウカセンシュ</t>
    </rPh>
    <rPh sb="9" eb="11">
      <t>ガッシュク</t>
    </rPh>
    <rPh sb="15" eb="19">
      <t>エイヨウシドウ</t>
    </rPh>
    <phoneticPr fontId="3"/>
  </si>
  <si>
    <t>アスレティックトレーナー</t>
    <phoneticPr fontId="3"/>
  </si>
  <si>
    <t>スポーツ栄養士</t>
    <rPh sb="4" eb="7">
      <t>エイヨウシ</t>
    </rPh>
    <phoneticPr fontId="3"/>
  </si>
  <si>
    <t>昼食代</t>
    <rPh sb="0" eb="3">
      <t>チュウショクダイ</t>
    </rPh>
    <phoneticPr fontId="3"/>
  </si>
  <si>
    <t>高速道路使用料</t>
    <rPh sb="0" eb="7">
      <t>コウソクドウロシヨウリョウ</t>
    </rPh>
    <phoneticPr fontId="3"/>
  </si>
  <si>
    <t>○○スポーツセンター</t>
    <phoneticPr fontId="3"/>
  </si>
  <si>
    <t>□□　□□</t>
    <phoneticPr fontId="3"/>
  </si>
  <si>
    <t>ナショナルチームコーチ</t>
    <phoneticPr fontId="3"/>
  </si>
  <si>
    <t>少年女子国体選抜・応用技術練習（合宿）</t>
    <rPh sb="0" eb="4">
      <t>ショウネンジョシ</t>
    </rPh>
    <rPh sb="4" eb="8">
      <t>コクタイセンバツ</t>
    </rPh>
    <rPh sb="9" eb="13">
      <t>オウヨウギジュツ</t>
    </rPh>
    <rPh sb="13" eb="15">
      <t>レンシュウ</t>
    </rPh>
    <rPh sb="16" eb="18">
      <t>ガッシュク</t>
    </rPh>
    <phoneticPr fontId="3"/>
  </si>
  <si>
    <t>ナショナルチーム
コーチ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</si>
</sst>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Century"/>
      <family val="1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Century"/>
      <family val="1"/>
    </font>
    <font>
      <sz val="12"/>
      <name val="Century"/>
      <family val="1"/>
    </font>
    <font>
      <b/>
      <sz val="12"/>
      <name val="ＭＳ 明朝"/>
      <family val="1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8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2"/>
      <color rgb="FFFF0000"/>
      <name val="ＭＳ Ｐ明朝"/>
      <family val="1"/>
      <charset val="128"/>
    </font>
    <font>
      <sz val="12"/>
      <color rgb="FFFF0000"/>
      <name val="Century"/>
      <family val="1"/>
    </font>
    <font>
      <sz val="11"/>
      <color rgb="FFFF0000"/>
      <name val="ＭＳ Ｐゴシック"/>
      <family val="3"/>
      <charset val="128"/>
    </font>
    <font>
      <b/>
      <sz val="12"/>
      <color rgb="FFFF0000"/>
      <name val="Century"/>
      <family val="1"/>
    </font>
    <font>
      <sz val="11"/>
      <color rgb="FFFF0000"/>
      <name val="ＭＳ Ｐ明朝"/>
      <family val="1"/>
      <charset val="128"/>
    </font>
    <font>
      <sz val="8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8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8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64">
    <xf numFmtId="0" fontId="0" fillId="0" borderId="0" xfId="0">
      <alignment vertical="center"/>
    </xf>
    <xf numFmtId="0" fontId="2" fillId="0" borderId="0" xfId="0" applyFont="1" applyAlignment="1">
      <alignment horizontal="justify" vertical="center"/>
    </xf>
    <xf numFmtId="0" fontId="0" fillId="0" borderId="0" xfId="0" applyBorder="1">
      <alignment vertical="center"/>
    </xf>
    <xf numFmtId="0" fontId="7" fillId="0" borderId="0" xfId="0" applyFont="1" applyAlignment="1">
      <alignment horizontal="justify" vertical="center"/>
    </xf>
    <xf numFmtId="0" fontId="10" fillId="0" borderId="0" xfId="0" applyFont="1">
      <alignment vertical="center"/>
    </xf>
    <xf numFmtId="0" fontId="10" fillId="0" borderId="0" xfId="0" applyFont="1" applyBorder="1">
      <alignment vertical="center"/>
    </xf>
    <xf numFmtId="0" fontId="7" fillId="0" borderId="0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2" fillId="0" borderId="0" xfId="0" applyFont="1" applyBorder="1" applyAlignment="1">
      <alignment vertical="top" wrapText="1"/>
    </xf>
    <xf numFmtId="0" fontId="7" fillId="0" borderId="2" xfId="0" applyFont="1" applyBorder="1" applyAlignment="1">
      <alignment vertical="center" wrapText="1"/>
    </xf>
    <xf numFmtId="38" fontId="9" fillId="0" borderId="3" xfId="1" applyFont="1" applyBorder="1" applyAlignment="1">
      <alignment horizontal="center" vertical="center" wrapText="1"/>
    </xf>
    <xf numFmtId="38" fontId="9" fillId="0" borderId="4" xfId="1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right" vertical="center" wrapText="1"/>
    </xf>
    <xf numFmtId="0" fontId="9" fillId="0" borderId="2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38" fontId="9" fillId="0" borderId="7" xfId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 shrinkToFit="1"/>
    </xf>
    <xf numFmtId="0" fontId="0" fillId="0" borderId="6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7" fillId="0" borderId="6" xfId="0" applyFont="1" applyBorder="1" applyAlignment="1">
      <alignment vertical="center" wrapText="1"/>
    </xf>
    <xf numFmtId="0" fontId="11" fillId="0" borderId="11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textRotation="255"/>
    </xf>
    <xf numFmtId="0" fontId="11" fillId="0" borderId="1" xfId="0" applyFont="1" applyBorder="1" applyAlignment="1">
      <alignment horizontal="center" vertical="center" textRotation="255"/>
    </xf>
    <xf numFmtId="0" fontId="11" fillId="0" borderId="11" xfId="0" applyFont="1" applyBorder="1" applyAlignment="1">
      <alignment vertical="center" shrinkToFit="1"/>
    </xf>
    <xf numFmtId="0" fontId="11" fillId="0" borderId="1" xfId="0" applyFont="1" applyBorder="1" applyAlignment="1">
      <alignment horizontal="center" vertical="center" textRotation="255" wrapText="1"/>
    </xf>
    <xf numFmtId="0" fontId="0" fillId="0" borderId="14" xfId="0" applyBorder="1">
      <alignment vertical="center"/>
    </xf>
    <xf numFmtId="0" fontId="11" fillId="0" borderId="8" xfId="0" applyFont="1" applyBorder="1" applyAlignment="1">
      <alignment vertical="center" textRotation="255"/>
    </xf>
    <xf numFmtId="0" fontId="11" fillId="0" borderId="15" xfId="0" applyFont="1" applyBorder="1" applyAlignment="1">
      <alignment vertical="center" textRotation="255"/>
    </xf>
    <xf numFmtId="0" fontId="11" fillId="0" borderId="13" xfId="0" applyFont="1" applyBorder="1" applyAlignment="1">
      <alignment vertical="center" textRotation="255"/>
    </xf>
    <xf numFmtId="0" fontId="11" fillId="0" borderId="2" xfId="0" applyFont="1" applyBorder="1" applyAlignment="1">
      <alignment vertical="center" textRotation="255" wrapText="1"/>
    </xf>
    <xf numFmtId="0" fontId="11" fillId="0" borderId="2" xfId="0" applyFont="1" applyBorder="1" applyAlignment="1">
      <alignment vertical="center" textRotation="255"/>
    </xf>
    <xf numFmtId="0" fontId="11" fillId="0" borderId="16" xfId="0" applyFont="1" applyBorder="1" applyAlignment="1">
      <alignment vertical="center" textRotation="255"/>
    </xf>
    <xf numFmtId="0" fontId="5" fillId="0" borderId="0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shrinkToFit="1"/>
    </xf>
    <xf numFmtId="0" fontId="19" fillId="0" borderId="82" xfId="0" applyFont="1" applyBorder="1" applyAlignment="1">
      <alignment horizontal="center" vertical="center" wrapText="1" shrinkToFit="1"/>
    </xf>
    <xf numFmtId="0" fontId="18" fillId="0" borderId="10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1" xfId="0" applyFont="1" applyBorder="1" applyAlignment="1">
      <alignment horizontal="center" vertical="center"/>
    </xf>
    <xf numFmtId="0" fontId="18" fillId="0" borderId="11" xfId="0" applyFont="1" applyBorder="1" applyAlignment="1">
      <alignment vertical="center"/>
    </xf>
    <xf numFmtId="0" fontId="5" fillId="0" borderId="29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38" fontId="7" fillId="0" borderId="38" xfId="1" applyFont="1" applyBorder="1" applyAlignment="1">
      <alignment vertical="center" wrapText="1"/>
    </xf>
    <xf numFmtId="38" fontId="7" fillId="0" borderId="0" xfId="1" applyFont="1" applyBorder="1" applyAlignment="1">
      <alignment vertical="center" wrapText="1"/>
    </xf>
    <xf numFmtId="38" fontId="7" fillId="0" borderId="39" xfId="1" applyFont="1" applyBorder="1" applyAlignment="1">
      <alignment vertical="center" wrapText="1"/>
    </xf>
    <xf numFmtId="38" fontId="7" fillId="0" borderId="1" xfId="1" applyFont="1" applyBorder="1" applyAlignment="1">
      <alignment vertical="center" wrapText="1"/>
    </xf>
    <xf numFmtId="38" fontId="9" fillId="0" borderId="7" xfId="1" applyFont="1" applyBorder="1" applyAlignment="1">
      <alignment horizontal="center" vertical="center" wrapText="1"/>
    </xf>
    <xf numFmtId="38" fontId="9" fillId="0" borderId="40" xfId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38" fontId="7" fillId="0" borderId="0" xfId="1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0" fontId="11" fillId="0" borderId="1" xfId="0" applyFont="1" applyBorder="1" applyAlignment="1">
      <alignment horizontal="center" vertical="center"/>
    </xf>
    <xf numFmtId="38" fontId="7" fillId="0" borderId="1" xfId="1" applyFont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  <xf numFmtId="0" fontId="9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38" fontId="7" fillId="0" borderId="34" xfId="1" applyFont="1" applyBorder="1" applyAlignment="1">
      <alignment horizontal="right" vertical="center" wrapText="1"/>
    </xf>
    <xf numFmtId="0" fontId="5" fillId="0" borderId="0" xfId="0" applyFont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38" fontId="7" fillId="0" borderId="24" xfId="1" applyFont="1" applyBorder="1" applyAlignment="1">
      <alignment horizontal="right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38" fontId="7" fillId="0" borderId="27" xfId="1" applyFont="1" applyBorder="1" applyAlignment="1">
      <alignment horizontal="center" vertical="center" wrapText="1"/>
    </xf>
    <xf numFmtId="38" fontId="7" fillId="0" borderId="2" xfId="1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38" fontId="7" fillId="0" borderId="30" xfId="1" applyFont="1" applyBorder="1" applyAlignment="1">
      <alignment horizontal="right" vertical="center" wrapText="1"/>
    </xf>
    <xf numFmtId="38" fontId="7" fillId="0" borderId="6" xfId="1" applyFont="1" applyBorder="1" applyAlignment="1">
      <alignment horizontal="right" vertical="center" wrapText="1"/>
    </xf>
    <xf numFmtId="0" fontId="9" fillId="0" borderId="31" xfId="0" applyFont="1" applyBorder="1" applyAlignment="1">
      <alignment vertical="center" wrapText="1"/>
    </xf>
    <xf numFmtId="0" fontId="7" fillId="0" borderId="32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right" vertical="center" wrapText="1"/>
    </xf>
    <xf numFmtId="0" fontId="9" fillId="0" borderId="6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38" fontId="6" fillId="0" borderId="22" xfId="0" applyNumberFormat="1" applyFont="1" applyBorder="1" applyAlignment="1">
      <alignment vertical="center" wrapText="1"/>
    </xf>
    <xf numFmtId="38" fontId="6" fillId="0" borderId="21" xfId="0" applyNumberFormat="1" applyFont="1" applyBorder="1" applyAlignment="1">
      <alignment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38" fontId="7" fillId="0" borderId="28" xfId="1" applyFont="1" applyBorder="1" applyAlignment="1">
      <alignment horizontal="center" vertical="center" wrapText="1"/>
    </xf>
    <xf numFmtId="38" fontId="7" fillId="0" borderId="2" xfId="1" applyFont="1" applyBorder="1" applyAlignment="1">
      <alignment horizontal="right" vertical="center" wrapText="1"/>
    </xf>
    <xf numFmtId="38" fontId="7" fillId="0" borderId="28" xfId="1" applyFont="1" applyBorder="1" applyAlignment="1">
      <alignment horizontal="right" vertical="center" wrapText="1"/>
    </xf>
    <xf numFmtId="0" fontId="9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38" fontId="7" fillId="0" borderId="38" xfId="1" applyFont="1" applyBorder="1" applyAlignment="1">
      <alignment horizontal="right" vertical="center" wrapText="1"/>
    </xf>
    <xf numFmtId="38" fontId="9" fillId="0" borderId="3" xfId="1" applyFont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 wrapText="1"/>
    </xf>
    <xf numFmtId="0" fontId="9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38" fontId="7" fillId="0" borderId="30" xfId="1" applyFont="1" applyBorder="1" applyAlignment="1">
      <alignment vertical="center" wrapText="1"/>
    </xf>
    <xf numFmtId="38" fontId="7" fillId="0" borderId="6" xfId="1" applyFont="1" applyBorder="1" applyAlignment="1">
      <alignment vertical="center" wrapText="1"/>
    </xf>
    <xf numFmtId="38" fontId="7" fillId="0" borderId="1" xfId="1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38" fontId="7" fillId="0" borderId="40" xfId="1" applyFont="1" applyBorder="1" applyAlignment="1">
      <alignment horizontal="center" vertical="center" wrapText="1"/>
    </xf>
    <xf numFmtId="38" fontId="7" fillId="0" borderId="39" xfId="1" applyFont="1" applyBorder="1" applyAlignment="1">
      <alignment horizontal="right" vertical="center" wrapText="1"/>
    </xf>
    <xf numFmtId="0" fontId="11" fillId="0" borderId="44" xfId="0" applyFont="1" applyBorder="1" applyAlignment="1">
      <alignment horizontal="center" vertical="center" textRotation="255"/>
    </xf>
    <xf numFmtId="0" fontId="11" fillId="0" borderId="45" xfId="0" applyFont="1" applyBorder="1" applyAlignment="1">
      <alignment horizontal="center" vertical="center" textRotation="255"/>
    </xf>
    <xf numFmtId="0" fontId="11" fillId="0" borderId="15" xfId="0" applyFont="1" applyBorder="1" applyAlignment="1">
      <alignment horizontal="center" vertical="center" textRotation="255"/>
    </xf>
    <xf numFmtId="0" fontId="11" fillId="0" borderId="46" xfId="0" applyFont="1" applyBorder="1" applyAlignment="1">
      <alignment horizontal="center" vertical="center" textRotation="255"/>
    </xf>
    <xf numFmtId="0" fontId="9" fillId="0" borderId="66" xfId="0" applyFont="1" applyBorder="1" applyAlignment="1">
      <alignment horizontal="center" vertical="distributed" wrapText="1"/>
    </xf>
    <xf numFmtId="0" fontId="9" fillId="0" borderId="77" xfId="0" applyFont="1" applyBorder="1" applyAlignment="1">
      <alignment horizontal="center" vertical="distributed" wrapText="1"/>
    </xf>
    <xf numFmtId="0" fontId="5" fillId="0" borderId="6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56" fontId="9" fillId="0" borderId="67" xfId="0" applyNumberFormat="1" applyFont="1" applyBorder="1" applyAlignment="1">
      <alignment horizontal="center" vertical="center" wrapText="1"/>
    </xf>
    <xf numFmtId="0" fontId="9" fillId="0" borderId="67" xfId="0" applyFont="1" applyBorder="1" applyAlignment="1">
      <alignment horizontal="center" vertical="center" wrapText="1"/>
    </xf>
    <xf numFmtId="0" fontId="5" fillId="0" borderId="6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9" fillId="0" borderId="69" xfId="0" applyFont="1" applyBorder="1" applyAlignment="1">
      <alignment horizontal="center" vertical="distributed" wrapText="1"/>
    </xf>
    <xf numFmtId="0" fontId="5" fillId="0" borderId="70" xfId="0" applyFont="1" applyBorder="1" applyAlignment="1">
      <alignment horizontal="center" vertical="center" wrapText="1"/>
    </xf>
    <xf numFmtId="0" fontId="5" fillId="0" borderId="70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 wrapText="1"/>
    </xf>
    <xf numFmtId="0" fontId="9" fillId="0" borderId="70" xfId="0" applyFont="1" applyBorder="1" applyAlignment="1">
      <alignment horizontal="center" vertical="center" wrapText="1"/>
    </xf>
    <xf numFmtId="0" fontId="9" fillId="0" borderId="58" xfId="0" applyFont="1" applyBorder="1" applyAlignment="1">
      <alignment horizontal="center" vertical="distributed" wrapText="1"/>
    </xf>
    <xf numFmtId="0" fontId="9" fillId="0" borderId="61" xfId="0" applyFont="1" applyBorder="1" applyAlignment="1">
      <alignment horizontal="center" vertical="distributed" wrapText="1"/>
    </xf>
    <xf numFmtId="0" fontId="5" fillId="0" borderId="56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9" fillId="0" borderId="64" xfId="0" applyFont="1" applyBorder="1" applyAlignment="1">
      <alignment horizontal="center" vertical="center" wrapText="1"/>
    </xf>
    <xf numFmtId="0" fontId="9" fillId="0" borderId="65" xfId="0" applyFont="1" applyBorder="1" applyAlignment="1">
      <alignment horizontal="center" vertical="center" wrapText="1"/>
    </xf>
    <xf numFmtId="0" fontId="12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Border="1" applyAlignment="1">
      <alignment horizontal="center" vertical="center"/>
    </xf>
    <xf numFmtId="0" fontId="9" fillId="0" borderId="74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9" fillId="0" borderId="75" xfId="0" applyFont="1" applyBorder="1" applyAlignment="1">
      <alignment horizontal="center" vertical="center" wrapText="1"/>
    </xf>
    <xf numFmtId="0" fontId="9" fillId="0" borderId="76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49" xfId="0" applyFont="1" applyBorder="1" applyAlignment="1">
      <alignment vertical="center" shrinkToFit="1"/>
    </xf>
    <xf numFmtId="0" fontId="7" fillId="0" borderId="14" xfId="0" applyFont="1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50" xfId="0" applyBorder="1" applyAlignment="1">
      <alignment vertical="center" shrinkToFit="1"/>
    </xf>
    <xf numFmtId="0" fontId="7" fillId="0" borderId="20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9" fillId="0" borderId="52" xfId="0" applyFont="1" applyBorder="1" applyAlignment="1">
      <alignment vertical="center" wrapText="1"/>
    </xf>
    <xf numFmtId="0" fontId="7" fillId="0" borderId="52" xfId="0" applyFont="1" applyBorder="1" applyAlignment="1">
      <alignment vertical="center" wrapText="1"/>
    </xf>
    <xf numFmtId="0" fontId="7" fillId="0" borderId="52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distributed" vertical="center"/>
    </xf>
    <xf numFmtId="0" fontId="5" fillId="0" borderId="53" xfId="0" applyFont="1" applyBorder="1" applyAlignment="1">
      <alignment horizontal="distributed" vertical="center"/>
    </xf>
    <xf numFmtId="0" fontId="5" fillId="0" borderId="72" xfId="0" applyFont="1" applyBorder="1" applyAlignment="1">
      <alignment horizontal="center" vertical="center" wrapText="1"/>
    </xf>
    <xf numFmtId="0" fontId="5" fillId="0" borderId="73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7" fillId="0" borderId="48" xfId="0" applyFont="1" applyBorder="1" applyAlignment="1">
      <alignment vertical="center" shrinkToFit="1"/>
    </xf>
    <xf numFmtId="0" fontId="7" fillId="0" borderId="6" xfId="0" applyFont="1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0" fillId="0" borderId="43" xfId="0" applyBorder="1" applyAlignment="1">
      <alignment vertical="center" shrinkToFit="1"/>
    </xf>
    <xf numFmtId="38" fontId="7" fillId="0" borderId="43" xfId="1" applyFont="1" applyBorder="1" applyAlignment="1">
      <alignment horizontal="right" vertical="center" wrapText="1"/>
    </xf>
    <xf numFmtId="0" fontId="9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7" fillId="0" borderId="2" xfId="0" applyFont="1" applyBorder="1" applyAlignment="1">
      <alignment horizontal="left" vertical="center" wrapText="1"/>
    </xf>
    <xf numFmtId="38" fontId="15" fillId="0" borderId="0" xfId="1" applyFont="1" applyBorder="1" applyAlignment="1">
      <alignment horizontal="right" vertical="center" wrapText="1"/>
    </xf>
    <xf numFmtId="38" fontId="15" fillId="0" borderId="24" xfId="1" applyFont="1" applyBorder="1" applyAlignment="1">
      <alignment horizontal="right" vertical="center" wrapText="1"/>
    </xf>
    <xf numFmtId="0" fontId="15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vertical="center" wrapText="1"/>
    </xf>
    <xf numFmtId="0" fontId="13" fillId="0" borderId="67" xfId="0" applyFont="1" applyBorder="1" applyAlignment="1">
      <alignment horizontal="center" vertical="center" wrapText="1"/>
    </xf>
    <xf numFmtId="0" fontId="13" fillId="0" borderId="70" xfId="0" applyFont="1" applyBorder="1" applyAlignment="1">
      <alignment horizontal="center" vertical="center" wrapText="1"/>
    </xf>
    <xf numFmtId="0" fontId="13" fillId="0" borderId="67" xfId="0" applyFont="1" applyBorder="1" applyAlignment="1">
      <alignment horizontal="center" vertical="center"/>
    </xf>
    <xf numFmtId="0" fontId="13" fillId="0" borderId="70" xfId="0" applyFont="1" applyBorder="1" applyAlignment="1">
      <alignment horizontal="center" vertical="center"/>
    </xf>
    <xf numFmtId="0" fontId="13" fillId="0" borderId="68" xfId="0" applyFont="1" applyBorder="1" applyAlignment="1">
      <alignment horizontal="center" vertical="center" wrapText="1"/>
    </xf>
    <xf numFmtId="0" fontId="13" fillId="0" borderId="71" xfId="0" applyFont="1" applyBorder="1" applyAlignment="1">
      <alignment horizontal="center" vertical="center" wrapText="1"/>
    </xf>
    <xf numFmtId="0" fontId="13" fillId="0" borderId="67" xfId="0" applyFont="1" applyBorder="1" applyAlignment="1">
      <alignment horizontal="left" vertical="center" wrapText="1"/>
    </xf>
    <xf numFmtId="0" fontId="13" fillId="0" borderId="70" xfId="0" applyFont="1" applyBorder="1" applyAlignment="1">
      <alignment horizontal="left" vertical="center" wrapText="1"/>
    </xf>
    <xf numFmtId="56" fontId="14" fillId="0" borderId="67" xfId="0" applyNumberFormat="1" applyFont="1" applyBorder="1" applyAlignment="1">
      <alignment horizontal="center" vertical="center" wrapText="1"/>
    </xf>
    <xf numFmtId="0" fontId="14" fillId="0" borderId="67" xfId="0" applyFont="1" applyBorder="1" applyAlignment="1">
      <alignment horizontal="center" vertical="center" wrapText="1"/>
    </xf>
    <xf numFmtId="0" fontId="13" fillId="0" borderId="78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79" xfId="0" applyFont="1" applyBorder="1" applyAlignment="1">
      <alignment horizontal="center" vertical="center" wrapText="1"/>
    </xf>
    <xf numFmtId="0" fontId="13" fillId="0" borderId="80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81" xfId="0" applyFont="1" applyBorder="1" applyAlignment="1">
      <alignment horizontal="center" vertical="center" wrapText="1"/>
    </xf>
    <xf numFmtId="0" fontId="14" fillId="0" borderId="70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 wrapText="1"/>
    </xf>
    <xf numFmtId="0" fontId="15" fillId="0" borderId="14" xfId="0" applyFont="1" applyBorder="1" applyAlignment="1">
      <alignment vertical="center" shrinkToFit="1"/>
    </xf>
    <xf numFmtId="0" fontId="16" fillId="0" borderId="14" xfId="0" applyFont="1" applyBorder="1" applyAlignment="1">
      <alignment vertical="center" shrinkToFit="1"/>
    </xf>
    <xf numFmtId="0" fontId="16" fillId="0" borderId="50" xfId="0" applyFont="1" applyBorder="1" applyAlignment="1">
      <alignment vertical="center" shrinkToFit="1"/>
    </xf>
    <xf numFmtId="0" fontId="14" fillId="0" borderId="47" xfId="0" applyFont="1" applyBorder="1" applyAlignment="1">
      <alignment horizontal="center" vertical="center" wrapText="1"/>
    </xf>
    <xf numFmtId="0" fontId="14" fillId="0" borderId="76" xfId="0" applyFont="1" applyBorder="1" applyAlignment="1">
      <alignment horizontal="center" vertical="center" wrapText="1"/>
    </xf>
    <xf numFmtId="0" fontId="14" fillId="0" borderId="74" xfId="0" applyFont="1" applyBorder="1" applyAlignment="1">
      <alignment horizontal="center" vertical="center" wrapText="1"/>
    </xf>
    <xf numFmtId="0" fontId="14" fillId="0" borderId="75" xfId="0" applyFont="1" applyBorder="1" applyAlignment="1">
      <alignment horizontal="center" vertical="center" wrapText="1"/>
    </xf>
    <xf numFmtId="0" fontId="14" fillId="0" borderId="52" xfId="0" applyFont="1" applyBorder="1" applyAlignment="1">
      <alignment vertical="center" wrapText="1"/>
    </xf>
    <xf numFmtId="0" fontId="15" fillId="0" borderId="52" xfId="0" applyFont="1" applyBorder="1" applyAlignment="1">
      <alignment vertical="center" wrapText="1"/>
    </xf>
    <xf numFmtId="0" fontId="14" fillId="0" borderId="16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47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70" xfId="0" applyFont="1" applyBorder="1" applyAlignment="1">
      <alignment horizontal="center" vertical="center" shrinkToFit="1"/>
    </xf>
    <xf numFmtId="38" fontId="15" fillId="0" borderId="38" xfId="1" applyFont="1" applyBorder="1" applyAlignment="1">
      <alignment vertical="center" wrapText="1"/>
    </xf>
    <xf numFmtId="38" fontId="15" fillId="0" borderId="0" xfId="1" applyFont="1" applyBorder="1" applyAlignment="1">
      <alignment vertical="center" wrapText="1"/>
    </xf>
    <xf numFmtId="38" fontId="15" fillId="0" borderId="39" xfId="1" applyFont="1" applyBorder="1" applyAlignment="1">
      <alignment vertical="center" wrapText="1"/>
    </xf>
    <xf numFmtId="38" fontId="15" fillId="0" borderId="1" xfId="1" applyFont="1" applyBorder="1" applyAlignment="1">
      <alignment vertical="center" wrapText="1"/>
    </xf>
    <xf numFmtId="0" fontId="18" fillId="0" borderId="0" xfId="0" applyFont="1" applyBorder="1" applyAlignment="1">
      <alignment horizontal="center" vertical="center" shrinkToFit="1"/>
    </xf>
    <xf numFmtId="0" fontId="18" fillId="0" borderId="1" xfId="0" applyFont="1" applyBorder="1" applyAlignment="1">
      <alignment horizontal="center" vertical="center" shrinkToFit="1"/>
    </xf>
    <xf numFmtId="38" fontId="15" fillId="0" borderId="1" xfId="1" applyFont="1" applyBorder="1" applyAlignment="1">
      <alignment horizontal="right" vertical="center" wrapText="1"/>
    </xf>
    <xf numFmtId="0" fontId="15" fillId="0" borderId="1" xfId="0" applyFont="1" applyBorder="1" applyAlignment="1">
      <alignment horizontal="right" vertical="center" wrapText="1"/>
    </xf>
    <xf numFmtId="38" fontId="15" fillId="0" borderId="34" xfId="1" applyFont="1" applyBorder="1" applyAlignment="1">
      <alignment horizontal="right" vertical="center" wrapText="1"/>
    </xf>
    <xf numFmtId="38" fontId="15" fillId="0" borderId="30" xfId="1" applyFont="1" applyBorder="1" applyAlignment="1">
      <alignment horizontal="right" vertical="center" wrapText="1"/>
    </xf>
    <xf numFmtId="38" fontId="15" fillId="0" borderId="6" xfId="1" applyFont="1" applyBorder="1" applyAlignment="1">
      <alignment horizontal="right" vertical="center" wrapText="1"/>
    </xf>
    <xf numFmtId="38" fontId="15" fillId="0" borderId="38" xfId="1" applyFont="1" applyBorder="1" applyAlignment="1">
      <alignment horizontal="right" vertical="center" wrapText="1"/>
    </xf>
    <xf numFmtId="38" fontId="15" fillId="0" borderId="39" xfId="1" applyFont="1" applyBorder="1" applyAlignment="1">
      <alignment horizontal="right" vertical="center" wrapText="1"/>
    </xf>
    <xf numFmtId="0" fontId="15" fillId="0" borderId="6" xfId="0" applyFont="1" applyBorder="1" applyAlignment="1">
      <alignment horizontal="right" vertical="center" wrapText="1"/>
    </xf>
    <xf numFmtId="0" fontId="11" fillId="0" borderId="83" xfId="0" applyFont="1" applyBorder="1" applyAlignment="1">
      <alignment horizontal="center" vertical="center" textRotation="255"/>
    </xf>
    <xf numFmtId="38" fontId="15" fillId="0" borderId="43" xfId="1" applyFont="1" applyBorder="1" applyAlignment="1">
      <alignment horizontal="right" vertical="center" wrapText="1"/>
    </xf>
    <xf numFmtId="38" fontId="15" fillId="0" borderId="2" xfId="1" applyFont="1" applyBorder="1" applyAlignment="1">
      <alignment horizontal="right" vertical="center" wrapText="1"/>
    </xf>
    <xf numFmtId="38" fontId="15" fillId="0" borderId="28" xfId="1" applyFont="1" applyBorder="1" applyAlignment="1">
      <alignment horizontal="right" vertical="center" wrapText="1"/>
    </xf>
    <xf numFmtId="0" fontId="15" fillId="0" borderId="2" xfId="0" applyFont="1" applyBorder="1" applyAlignment="1">
      <alignment horizontal="right" vertical="center" wrapText="1"/>
    </xf>
    <xf numFmtId="0" fontId="18" fillId="0" borderId="0" xfId="0" applyFont="1" applyBorder="1" applyAlignment="1">
      <alignment horizontal="center" vertical="center"/>
    </xf>
    <xf numFmtId="38" fontId="15" fillId="0" borderId="30" xfId="1" applyFont="1" applyBorder="1" applyAlignment="1">
      <alignment vertical="center" wrapText="1"/>
    </xf>
    <xf numFmtId="38" fontId="15" fillId="0" borderId="6" xfId="1" applyFont="1" applyBorder="1" applyAlignment="1">
      <alignment vertical="center" wrapText="1"/>
    </xf>
    <xf numFmtId="38" fontId="17" fillId="0" borderId="22" xfId="0" applyNumberFormat="1" applyFont="1" applyBorder="1" applyAlignment="1">
      <alignment vertical="center" wrapText="1"/>
    </xf>
    <xf numFmtId="38" fontId="17" fillId="0" borderId="21" xfId="0" applyNumberFormat="1" applyFont="1" applyBorder="1" applyAlignment="1">
      <alignment vertical="center" wrapText="1"/>
    </xf>
    <xf numFmtId="38" fontId="15" fillId="0" borderId="27" xfId="1" applyFont="1" applyBorder="1" applyAlignment="1">
      <alignment horizontal="center" vertical="center" wrapText="1"/>
    </xf>
    <xf numFmtId="38" fontId="15" fillId="0" borderId="2" xfId="1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1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336175</xdr:colOff>
      <xdr:row>1</xdr:row>
      <xdr:rowOff>67236</xdr:rowOff>
    </xdr:from>
    <xdr:to>
      <xdr:col>22</xdr:col>
      <xdr:colOff>493059</xdr:colOff>
      <xdr:row>3</xdr:row>
      <xdr:rowOff>112058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16FABF7-3825-4F1E-8E52-9E612889F2C4}"/>
            </a:ext>
          </a:extLst>
        </xdr:cNvPr>
        <xdr:cNvSpPr/>
      </xdr:nvSpPr>
      <xdr:spPr>
        <a:xfrm>
          <a:off x="9323293" y="224118"/>
          <a:ext cx="1602442" cy="493058"/>
        </a:xfrm>
        <a:prstGeom prst="rect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>
              <a:solidFill>
                <a:srgbClr val="FF0000"/>
              </a:solidFill>
            </a:rPr>
            <a:t>赤字記載例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58"/>
  <sheetViews>
    <sheetView tabSelected="1" view="pageBreakPreview" zoomScale="85" zoomScaleNormal="85" zoomScaleSheetLayoutView="85" workbookViewId="0">
      <selection activeCell="T43" sqref="T43"/>
    </sheetView>
  </sheetViews>
  <sheetFormatPr defaultColWidth="5.25" defaultRowHeight="13.5" x14ac:dyDescent="0.15"/>
  <cols>
    <col min="1" max="1" width="8.25" customWidth="1"/>
    <col min="2" max="2" width="8.875" customWidth="1"/>
    <col min="3" max="3" width="9" customWidth="1"/>
    <col min="4" max="4" width="8" customWidth="1"/>
    <col min="5" max="5" width="8.25" customWidth="1"/>
    <col min="6" max="6" width="10.25" customWidth="1"/>
    <col min="7" max="7" width="7" customWidth="1"/>
    <col min="8" max="8" width="11.25" customWidth="1"/>
    <col min="9" max="9" width="4.375" customWidth="1"/>
    <col min="10" max="10" width="4.125" customWidth="1"/>
    <col min="13" max="13" width="1.875" customWidth="1"/>
    <col min="14" max="14" width="5.75" customWidth="1"/>
    <col min="15" max="15" width="5.875" customWidth="1"/>
    <col min="16" max="16" width="2.875" customWidth="1"/>
    <col min="18" max="18" width="6.125" customWidth="1"/>
    <col min="19" max="19" width="5.25" hidden="1" customWidth="1"/>
    <col min="20" max="20" width="8.375" customWidth="1"/>
    <col min="23" max="23" width="7.125" customWidth="1"/>
  </cols>
  <sheetData>
    <row r="1" spans="1:24" ht="12" customHeight="1" x14ac:dyDescent="0.15"/>
    <row r="2" spans="1:24" ht="18" customHeight="1" x14ac:dyDescent="0.15">
      <c r="A2" s="168" t="s">
        <v>67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</row>
    <row r="3" spans="1:24" ht="18" customHeight="1" x14ac:dyDescent="0.15">
      <c r="A3" s="168"/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</row>
    <row r="4" spans="1:24" ht="10.5" customHeight="1" x14ac:dyDescent="0.15">
      <c r="A4" s="169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</row>
    <row r="5" spans="1:24" ht="14.25" thickBot="1" x14ac:dyDescent="0.2">
      <c r="A5" s="1"/>
      <c r="V5" s="45"/>
    </row>
    <row r="6" spans="1:24" ht="27" customHeight="1" thickBot="1" x14ac:dyDescent="0.2">
      <c r="A6" s="181" t="s">
        <v>7</v>
      </c>
      <c r="B6" s="182"/>
      <c r="C6" s="183" t="s">
        <v>42</v>
      </c>
      <c r="D6" s="184"/>
      <c r="E6" s="184"/>
      <c r="F6" s="184"/>
      <c r="G6" s="184"/>
      <c r="H6" s="184"/>
      <c r="I6" s="184"/>
      <c r="J6" s="184"/>
      <c r="K6" s="185" t="s">
        <v>8</v>
      </c>
      <c r="L6" s="185"/>
      <c r="M6" s="186" t="s">
        <v>24</v>
      </c>
      <c r="N6" s="186"/>
      <c r="O6" s="186"/>
      <c r="P6" s="186"/>
      <c r="Q6" s="186"/>
      <c r="R6" s="186"/>
      <c r="S6" s="186"/>
      <c r="T6" s="186"/>
      <c r="U6" s="186"/>
      <c r="V6" s="186"/>
      <c r="W6" s="187"/>
      <c r="X6" s="8"/>
    </row>
    <row r="7" spans="1:24" ht="18.75" customHeight="1" x14ac:dyDescent="0.15">
      <c r="A7" s="188" t="s">
        <v>55</v>
      </c>
      <c r="B7" s="189"/>
      <c r="C7" s="189"/>
      <c r="D7" s="189"/>
      <c r="E7" s="189"/>
      <c r="F7" s="189" t="s">
        <v>56</v>
      </c>
      <c r="G7" s="189"/>
      <c r="H7" s="189"/>
      <c r="I7" s="189"/>
      <c r="J7" s="189"/>
      <c r="K7" s="190" t="s">
        <v>54</v>
      </c>
      <c r="L7" s="190"/>
      <c r="M7" s="190"/>
      <c r="N7" s="190"/>
      <c r="O7" s="190"/>
      <c r="P7" s="190" t="s">
        <v>4</v>
      </c>
      <c r="Q7" s="190"/>
      <c r="R7" s="190"/>
      <c r="S7" s="190"/>
      <c r="T7" s="190"/>
      <c r="U7" s="190"/>
      <c r="V7" s="190"/>
      <c r="W7" s="191"/>
      <c r="X7" s="8"/>
    </row>
    <row r="8" spans="1:24" ht="15.75" customHeight="1" x14ac:dyDescent="0.15">
      <c r="A8" s="170"/>
      <c r="B8" s="171"/>
      <c r="C8" s="171"/>
      <c r="D8" s="171"/>
      <c r="E8" s="171"/>
      <c r="F8" s="171"/>
      <c r="G8" s="171"/>
      <c r="H8" s="171"/>
      <c r="I8" s="171"/>
      <c r="J8" s="171"/>
      <c r="K8" s="174"/>
      <c r="L8" s="175"/>
      <c r="M8" s="175"/>
      <c r="N8" s="175"/>
      <c r="O8" s="175"/>
      <c r="P8" s="192" t="s">
        <v>16</v>
      </c>
      <c r="Q8" s="193"/>
      <c r="R8" s="193"/>
      <c r="S8" s="194"/>
      <c r="T8" s="194"/>
      <c r="U8" s="194"/>
      <c r="V8" s="194"/>
      <c r="W8" s="195"/>
      <c r="X8" s="8"/>
    </row>
    <row r="9" spans="1:24" ht="15.75" customHeight="1" thickBot="1" x14ac:dyDescent="0.2">
      <c r="A9" s="172"/>
      <c r="B9" s="173"/>
      <c r="C9" s="173"/>
      <c r="D9" s="173"/>
      <c r="E9" s="173"/>
      <c r="F9" s="173"/>
      <c r="G9" s="173"/>
      <c r="H9" s="173"/>
      <c r="I9" s="173"/>
      <c r="J9" s="173"/>
      <c r="K9" s="176"/>
      <c r="L9" s="176"/>
      <c r="M9" s="176"/>
      <c r="N9" s="176"/>
      <c r="O9" s="176"/>
      <c r="P9" s="177" t="s">
        <v>20</v>
      </c>
      <c r="Q9" s="178"/>
      <c r="R9" s="178"/>
      <c r="S9" s="179"/>
      <c r="T9" s="179"/>
      <c r="U9" s="179"/>
      <c r="V9" s="179"/>
      <c r="W9" s="180"/>
      <c r="X9" s="8"/>
    </row>
    <row r="10" spans="1:24" ht="21.75" customHeight="1" x14ac:dyDescent="0.15">
      <c r="A10" s="150" t="s">
        <v>46</v>
      </c>
      <c r="B10" s="152" t="s">
        <v>43</v>
      </c>
      <c r="C10" s="153"/>
      <c r="D10" s="156" t="s">
        <v>44</v>
      </c>
      <c r="E10" s="156"/>
      <c r="F10" s="157" t="s">
        <v>45</v>
      </c>
      <c r="G10" s="158"/>
      <c r="H10" s="159"/>
      <c r="I10" s="152" t="s">
        <v>50</v>
      </c>
      <c r="J10" s="163"/>
      <c r="K10" s="163"/>
      <c r="L10" s="153"/>
      <c r="M10" s="152" t="s">
        <v>51</v>
      </c>
      <c r="N10" s="163"/>
      <c r="O10" s="163"/>
      <c r="P10" s="163"/>
      <c r="Q10" s="163"/>
      <c r="R10" s="163"/>
      <c r="S10" s="163"/>
      <c r="T10" s="163"/>
      <c r="U10" s="163"/>
      <c r="V10" s="163"/>
      <c r="W10" s="164"/>
      <c r="X10" s="8"/>
    </row>
    <row r="11" spans="1:24" ht="21.75" customHeight="1" x14ac:dyDescent="0.15">
      <c r="A11" s="151"/>
      <c r="B11" s="154"/>
      <c r="C11" s="155"/>
      <c r="D11" s="166" t="s">
        <v>49</v>
      </c>
      <c r="E11" s="167"/>
      <c r="F11" s="160"/>
      <c r="G11" s="161"/>
      <c r="H11" s="162"/>
      <c r="I11" s="154"/>
      <c r="J11" s="88"/>
      <c r="K11" s="88"/>
      <c r="L11" s="155"/>
      <c r="M11" s="154"/>
      <c r="N11" s="88"/>
      <c r="O11" s="88"/>
      <c r="P11" s="88"/>
      <c r="Q11" s="88"/>
      <c r="R11" s="88"/>
      <c r="S11" s="88"/>
      <c r="T11" s="88"/>
      <c r="U11" s="88"/>
      <c r="V11" s="88"/>
      <c r="W11" s="165"/>
      <c r="X11" s="8"/>
    </row>
    <row r="12" spans="1:24" ht="21.75" customHeight="1" x14ac:dyDescent="0.15">
      <c r="A12" s="130">
        <v>1</v>
      </c>
      <c r="B12" s="132"/>
      <c r="C12" s="132"/>
      <c r="D12" s="134"/>
      <c r="E12" s="135"/>
      <c r="F12" s="136"/>
      <c r="G12" s="136"/>
      <c r="H12" s="136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8"/>
      <c r="X12" s="8"/>
    </row>
    <row r="13" spans="1:24" ht="21.75" customHeight="1" x14ac:dyDescent="0.15">
      <c r="A13" s="145"/>
      <c r="B13" s="146"/>
      <c r="C13" s="146"/>
      <c r="D13" s="149"/>
      <c r="E13" s="149"/>
      <c r="F13" s="147"/>
      <c r="G13" s="147"/>
      <c r="H13" s="147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8"/>
      <c r="X13" s="8"/>
    </row>
    <row r="14" spans="1:24" ht="21.75" customHeight="1" x14ac:dyDescent="0.15">
      <c r="A14" s="130">
        <v>2</v>
      </c>
      <c r="B14" s="132"/>
      <c r="C14" s="132"/>
      <c r="D14" s="134"/>
      <c r="E14" s="135"/>
      <c r="F14" s="136"/>
      <c r="G14" s="136"/>
      <c r="H14" s="136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8"/>
      <c r="X14" s="8"/>
    </row>
    <row r="15" spans="1:24" ht="21.75" customHeight="1" x14ac:dyDescent="0.15">
      <c r="A15" s="145"/>
      <c r="B15" s="146"/>
      <c r="C15" s="146"/>
      <c r="D15" s="149"/>
      <c r="E15" s="149"/>
      <c r="F15" s="147"/>
      <c r="G15" s="147"/>
      <c r="H15" s="147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8"/>
      <c r="X15" s="8"/>
    </row>
    <row r="16" spans="1:24" ht="21.75" customHeight="1" x14ac:dyDescent="0.15">
      <c r="A16" s="130">
        <v>3</v>
      </c>
      <c r="B16" s="132"/>
      <c r="C16" s="132"/>
      <c r="D16" s="134"/>
      <c r="E16" s="135"/>
      <c r="F16" s="136"/>
      <c r="G16" s="136"/>
      <c r="H16" s="136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8"/>
      <c r="X16" s="8"/>
    </row>
    <row r="17" spans="1:24" ht="21.75" customHeight="1" x14ac:dyDescent="0.15">
      <c r="A17" s="145"/>
      <c r="B17" s="146"/>
      <c r="C17" s="146"/>
      <c r="D17" s="149"/>
      <c r="E17" s="149"/>
      <c r="F17" s="147"/>
      <c r="G17" s="147"/>
      <c r="H17" s="147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8"/>
      <c r="X17" s="8"/>
    </row>
    <row r="18" spans="1:24" ht="21.75" customHeight="1" x14ac:dyDescent="0.15">
      <c r="A18" s="130">
        <v>4</v>
      </c>
      <c r="B18" s="132"/>
      <c r="C18" s="132"/>
      <c r="D18" s="134"/>
      <c r="E18" s="135"/>
      <c r="F18" s="136"/>
      <c r="G18" s="136"/>
      <c r="H18" s="136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8"/>
      <c r="X18" s="8"/>
    </row>
    <row r="19" spans="1:24" ht="21.75" customHeight="1" x14ac:dyDescent="0.15">
      <c r="A19" s="145"/>
      <c r="B19" s="146"/>
      <c r="C19" s="146"/>
      <c r="D19" s="149"/>
      <c r="E19" s="149"/>
      <c r="F19" s="147"/>
      <c r="G19" s="147"/>
      <c r="H19" s="147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8"/>
      <c r="X19" s="8"/>
    </row>
    <row r="20" spans="1:24" ht="21.75" customHeight="1" x14ac:dyDescent="0.15">
      <c r="A20" s="130">
        <v>5</v>
      </c>
      <c r="B20" s="132"/>
      <c r="C20" s="132"/>
      <c r="D20" s="134"/>
      <c r="E20" s="135"/>
      <c r="F20" s="136"/>
      <c r="G20" s="136"/>
      <c r="H20" s="136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8"/>
      <c r="X20" s="8"/>
    </row>
    <row r="21" spans="1:24" ht="21.75" customHeight="1" x14ac:dyDescent="0.15">
      <c r="A21" s="145"/>
      <c r="B21" s="146"/>
      <c r="C21" s="146"/>
      <c r="D21" s="149"/>
      <c r="E21" s="149"/>
      <c r="F21" s="147"/>
      <c r="G21" s="147"/>
      <c r="H21" s="147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8"/>
      <c r="X21" s="8"/>
    </row>
    <row r="22" spans="1:24" ht="21.75" customHeight="1" x14ac:dyDescent="0.15">
      <c r="A22" s="130">
        <v>6</v>
      </c>
      <c r="B22" s="132"/>
      <c r="C22" s="132"/>
      <c r="D22" s="134"/>
      <c r="E22" s="135"/>
      <c r="F22" s="136"/>
      <c r="G22" s="136"/>
      <c r="H22" s="136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8"/>
      <c r="X22" s="8"/>
    </row>
    <row r="23" spans="1:24" ht="21.75" customHeight="1" x14ac:dyDescent="0.15">
      <c r="A23" s="145"/>
      <c r="B23" s="146"/>
      <c r="C23" s="146"/>
      <c r="D23" s="149"/>
      <c r="E23" s="149"/>
      <c r="F23" s="147"/>
      <c r="G23" s="147"/>
      <c r="H23" s="147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8"/>
      <c r="X23" s="8"/>
    </row>
    <row r="24" spans="1:24" ht="21.75" customHeight="1" x14ac:dyDescent="0.15">
      <c r="A24" s="130">
        <v>7</v>
      </c>
      <c r="B24" s="132"/>
      <c r="C24" s="132"/>
      <c r="D24" s="134"/>
      <c r="E24" s="135"/>
      <c r="F24" s="136"/>
      <c r="G24" s="136"/>
      <c r="H24" s="136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8"/>
      <c r="X24" s="8"/>
    </row>
    <row r="25" spans="1:24" ht="21.75" customHeight="1" x14ac:dyDescent="0.15">
      <c r="A25" s="145"/>
      <c r="B25" s="146"/>
      <c r="C25" s="146"/>
      <c r="D25" s="149"/>
      <c r="E25" s="149"/>
      <c r="F25" s="147"/>
      <c r="G25" s="147"/>
      <c r="H25" s="147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8"/>
      <c r="X25" s="8"/>
    </row>
    <row r="26" spans="1:24" ht="21.75" customHeight="1" x14ac:dyDescent="0.15">
      <c r="A26" s="130">
        <v>8</v>
      </c>
      <c r="B26" s="132"/>
      <c r="C26" s="132"/>
      <c r="D26" s="134"/>
      <c r="E26" s="135"/>
      <c r="F26" s="136"/>
      <c r="G26" s="136"/>
      <c r="H26" s="136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8"/>
      <c r="X26" s="8"/>
    </row>
    <row r="27" spans="1:24" ht="21.75" customHeight="1" x14ac:dyDescent="0.15">
      <c r="A27" s="145"/>
      <c r="B27" s="146"/>
      <c r="C27" s="146"/>
      <c r="D27" s="149"/>
      <c r="E27" s="149"/>
      <c r="F27" s="147"/>
      <c r="G27" s="147"/>
      <c r="H27" s="147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8"/>
      <c r="X27" s="8"/>
    </row>
    <row r="28" spans="1:24" ht="21.75" customHeight="1" x14ac:dyDescent="0.15">
      <c r="A28" s="130">
        <v>9</v>
      </c>
      <c r="B28" s="132"/>
      <c r="C28" s="132"/>
      <c r="D28" s="134"/>
      <c r="E28" s="135"/>
      <c r="F28" s="136"/>
      <c r="G28" s="136"/>
      <c r="H28" s="136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8"/>
      <c r="X28" s="8"/>
    </row>
    <row r="29" spans="1:24" ht="21.75" customHeight="1" x14ac:dyDescent="0.15">
      <c r="A29" s="145"/>
      <c r="B29" s="146"/>
      <c r="C29" s="146"/>
      <c r="D29" s="149"/>
      <c r="E29" s="149"/>
      <c r="F29" s="147"/>
      <c r="G29" s="147"/>
      <c r="H29" s="147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8"/>
      <c r="X29" s="8"/>
    </row>
    <row r="30" spans="1:24" ht="21.75" customHeight="1" x14ac:dyDescent="0.15">
      <c r="A30" s="130">
        <v>10</v>
      </c>
      <c r="B30" s="132"/>
      <c r="C30" s="132"/>
      <c r="D30" s="134"/>
      <c r="E30" s="135"/>
      <c r="F30" s="136"/>
      <c r="G30" s="136"/>
      <c r="H30" s="136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8"/>
      <c r="X30" s="8"/>
    </row>
    <row r="31" spans="1:24" ht="21.75" customHeight="1" thickBot="1" x14ac:dyDescent="0.2">
      <c r="A31" s="131"/>
      <c r="B31" s="133"/>
      <c r="C31" s="133"/>
      <c r="D31" s="140"/>
      <c r="E31" s="140"/>
      <c r="F31" s="137"/>
      <c r="G31" s="137"/>
      <c r="H31" s="137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3"/>
      <c r="W31" s="139"/>
      <c r="X31" s="8"/>
    </row>
    <row r="32" spans="1:24" ht="18" customHeight="1" x14ac:dyDescent="0.15">
      <c r="A32" s="3"/>
      <c r="B32" s="3"/>
      <c r="C32" s="3"/>
      <c r="D32" s="3"/>
      <c r="E32" s="3"/>
      <c r="F32" s="3"/>
      <c r="G32" s="3"/>
      <c r="H32" s="3"/>
      <c r="I32" s="4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2"/>
    </row>
    <row r="33" spans="1:24" ht="20.25" customHeight="1" thickBot="1" x14ac:dyDescent="0.2">
      <c r="A33" s="144" t="s">
        <v>9</v>
      </c>
      <c r="B33" s="144"/>
      <c r="C33" s="79" t="s">
        <v>57</v>
      </c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2"/>
    </row>
    <row r="34" spans="1:24" ht="34.5" customHeight="1" thickBot="1" x14ac:dyDescent="0.2">
      <c r="A34" s="99" t="s">
        <v>10</v>
      </c>
      <c r="B34" s="100"/>
      <c r="C34" s="141" t="s">
        <v>5</v>
      </c>
      <c r="D34" s="100"/>
      <c r="E34" s="100"/>
      <c r="F34" s="142"/>
      <c r="G34" s="100" t="s">
        <v>6</v>
      </c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43"/>
      <c r="X34" s="8"/>
    </row>
    <row r="35" spans="1:24" ht="31.5" customHeight="1" x14ac:dyDescent="0.15">
      <c r="A35" s="59" t="s">
        <v>21</v>
      </c>
      <c r="B35" s="88"/>
      <c r="C35" s="63">
        <f>U35+U36</f>
        <v>0</v>
      </c>
      <c r="D35" s="64"/>
      <c r="E35" s="64"/>
      <c r="F35" s="67" t="s">
        <v>14</v>
      </c>
      <c r="G35" s="69"/>
      <c r="H35" s="69"/>
      <c r="I35" s="16" t="s">
        <v>15</v>
      </c>
      <c r="J35" s="70"/>
      <c r="K35" s="70"/>
      <c r="L35" s="22" t="s">
        <v>1</v>
      </c>
      <c r="M35" s="71"/>
      <c r="N35" s="71"/>
      <c r="O35" s="6" t="s">
        <v>2</v>
      </c>
      <c r="P35" s="71"/>
      <c r="Q35" s="71"/>
      <c r="R35" s="108" t="s">
        <v>19</v>
      </c>
      <c r="S35" s="109"/>
      <c r="T35" s="13" t="s">
        <v>17</v>
      </c>
      <c r="U35" s="70">
        <f t="shared" ref="U35:U41" si="0">J35*M35*P35</f>
        <v>0</v>
      </c>
      <c r="V35" s="70"/>
      <c r="W35" s="80"/>
      <c r="X35" s="8"/>
    </row>
    <row r="36" spans="1:24" ht="31.5" customHeight="1" x14ac:dyDescent="0.15">
      <c r="A36" s="61"/>
      <c r="B36" s="119"/>
      <c r="C36" s="65"/>
      <c r="D36" s="66"/>
      <c r="E36" s="66"/>
      <c r="F36" s="124"/>
      <c r="G36" s="72"/>
      <c r="H36" s="72"/>
      <c r="I36" s="18" t="s">
        <v>15</v>
      </c>
      <c r="J36" s="73"/>
      <c r="K36" s="73"/>
      <c r="L36" s="19" t="s">
        <v>1</v>
      </c>
      <c r="M36" s="74"/>
      <c r="N36" s="74"/>
      <c r="O36" s="7" t="s">
        <v>2</v>
      </c>
      <c r="P36" s="74"/>
      <c r="Q36" s="74"/>
      <c r="R36" s="75" t="s">
        <v>19</v>
      </c>
      <c r="S36" s="76"/>
      <c r="T36" s="14" t="s">
        <v>17</v>
      </c>
      <c r="U36" s="73">
        <f t="shared" si="0"/>
        <v>0</v>
      </c>
      <c r="V36" s="73"/>
      <c r="W36" s="77"/>
      <c r="X36" s="8"/>
    </row>
    <row r="37" spans="1:24" ht="31.5" customHeight="1" x14ac:dyDescent="0.15">
      <c r="A37" s="110" t="s">
        <v>25</v>
      </c>
      <c r="B37" s="111"/>
      <c r="C37" s="89">
        <f>U37+U38+U39+U40</f>
        <v>0</v>
      </c>
      <c r="D37" s="90"/>
      <c r="E37" s="90"/>
      <c r="F37" s="113" t="s">
        <v>14</v>
      </c>
      <c r="G37" s="126" t="s">
        <v>11</v>
      </c>
      <c r="H37" s="35"/>
      <c r="I37" s="25" t="s">
        <v>15</v>
      </c>
      <c r="J37" s="90"/>
      <c r="K37" s="90"/>
      <c r="L37" s="24" t="s">
        <v>1</v>
      </c>
      <c r="M37" s="97"/>
      <c r="N37" s="97"/>
      <c r="O37" s="37" t="s">
        <v>2</v>
      </c>
      <c r="P37" s="97"/>
      <c r="Q37" s="97"/>
      <c r="R37" s="197" t="s">
        <v>19</v>
      </c>
      <c r="S37" s="198"/>
      <c r="T37" s="17" t="s">
        <v>17</v>
      </c>
      <c r="U37" s="90">
        <f t="shared" si="0"/>
        <v>0</v>
      </c>
      <c r="V37" s="90"/>
      <c r="W37" s="196"/>
      <c r="X37" s="8"/>
    </row>
    <row r="38" spans="1:24" ht="31.5" customHeight="1" x14ac:dyDescent="0.15">
      <c r="A38" s="59"/>
      <c r="B38" s="60"/>
      <c r="C38" s="112"/>
      <c r="D38" s="70"/>
      <c r="E38" s="70"/>
      <c r="F38" s="67"/>
      <c r="G38" s="127"/>
      <c r="H38" s="36"/>
      <c r="I38" s="18" t="s">
        <v>15</v>
      </c>
      <c r="J38" s="73"/>
      <c r="K38" s="73"/>
      <c r="L38" s="19" t="s">
        <v>1</v>
      </c>
      <c r="M38" s="74"/>
      <c r="N38" s="74"/>
      <c r="O38" s="7" t="s">
        <v>2</v>
      </c>
      <c r="P38" s="74"/>
      <c r="Q38" s="74"/>
      <c r="R38" s="75" t="s">
        <v>19</v>
      </c>
      <c r="S38" s="76"/>
      <c r="T38" s="14" t="s">
        <v>17</v>
      </c>
      <c r="U38" s="73">
        <f t="shared" si="0"/>
        <v>0</v>
      </c>
      <c r="V38" s="73"/>
      <c r="W38" s="77"/>
      <c r="X38" s="8"/>
    </row>
    <row r="39" spans="1:24" ht="31.5" customHeight="1" x14ac:dyDescent="0.15">
      <c r="A39" s="59"/>
      <c r="B39" s="60"/>
      <c r="C39" s="112"/>
      <c r="D39" s="70"/>
      <c r="E39" s="70"/>
      <c r="F39" s="67"/>
      <c r="G39" s="128" t="s">
        <v>12</v>
      </c>
      <c r="H39" s="31"/>
      <c r="I39" s="20" t="s">
        <v>15</v>
      </c>
      <c r="J39" s="70"/>
      <c r="K39" s="70"/>
      <c r="L39" s="22" t="s">
        <v>1</v>
      </c>
      <c r="M39" s="71"/>
      <c r="N39" s="71"/>
      <c r="O39" s="6" t="s">
        <v>2</v>
      </c>
      <c r="P39" s="71"/>
      <c r="Q39" s="71"/>
      <c r="R39" s="108" t="s">
        <v>18</v>
      </c>
      <c r="S39" s="109"/>
      <c r="T39" s="13" t="s">
        <v>17</v>
      </c>
      <c r="U39" s="70">
        <f t="shared" si="0"/>
        <v>0</v>
      </c>
      <c r="V39" s="70"/>
      <c r="W39" s="80"/>
      <c r="X39" s="8"/>
    </row>
    <row r="40" spans="1:24" ht="31.5" customHeight="1" x14ac:dyDescent="0.15">
      <c r="A40" s="61"/>
      <c r="B40" s="62"/>
      <c r="C40" s="125"/>
      <c r="D40" s="73"/>
      <c r="E40" s="73"/>
      <c r="F40" s="68"/>
      <c r="G40" s="129"/>
      <c r="H40" s="30"/>
      <c r="I40" s="18" t="s">
        <v>15</v>
      </c>
      <c r="J40" s="73"/>
      <c r="K40" s="73"/>
      <c r="L40" s="19" t="s">
        <v>1</v>
      </c>
      <c r="M40" s="74"/>
      <c r="N40" s="74"/>
      <c r="O40" s="7" t="s">
        <v>2</v>
      </c>
      <c r="P40" s="74"/>
      <c r="Q40" s="74"/>
      <c r="R40" s="75" t="s">
        <v>18</v>
      </c>
      <c r="S40" s="76"/>
      <c r="T40" s="14" t="s">
        <v>17</v>
      </c>
      <c r="U40" s="73">
        <f t="shared" si="0"/>
        <v>0</v>
      </c>
      <c r="V40" s="73"/>
      <c r="W40" s="77"/>
      <c r="X40" s="8"/>
    </row>
    <row r="41" spans="1:24" ht="43.5" customHeight="1" x14ac:dyDescent="0.15">
      <c r="A41" s="110" t="s">
        <v>26</v>
      </c>
      <c r="B41" s="111"/>
      <c r="C41" s="89">
        <f>U41+U42+U43+U44+U45+U46+U47</f>
        <v>0</v>
      </c>
      <c r="D41" s="90"/>
      <c r="E41" s="90"/>
      <c r="F41" s="113" t="s">
        <v>14</v>
      </c>
      <c r="G41" s="46" t="s">
        <v>27</v>
      </c>
      <c r="H41" s="38"/>
      <c r="I41" s="21" t="s">
        <v>15</v>
      </c>
      <c r="J41" s="106"/>
      <c r="K41" s="106"/>
      <c r="L41" s="23" t="s">
        <v>1</v>
      </c>
      <c r="M41" s="114"/>
      <c r="N41" s="114"/>
      <c r="O41" s="9" t="s">
        <v>2</v>
      </c>
      <c r="P41" s="114"/>
      <c r="Q41" s="114"/>
      <c r="R41" s="115" t="s">
        <v>19</v>
      </c>
      <c r="S41" s="116"/>
      <c r="T41" s="15" t="s">
        <v>17</v>
      </c>
      <c r="U41" s="106">
        <f t="shared" si="0"/>
        <v>0</v>
      </c>
      <c r="V41" s="106"/>
      <c r="W41" s="107"/>
      <c r="X41" s="8"/>
    </row>
    <row r="42" spans="1:24" ht="55.5" customHeight="1" x14ac:dyDescent="0.15">
      <c r="A42" s="59"/>
      <c r="B42" s="60"/>
      <c r="C42" s="112"/>
      <c r="D42" s="70"/>
      <c r="E42" s="70"/>
      <c r="F42" s="67"/>
      <c r="G42" s="47" t="s">
        <v>22</v>
      </c>
      <c r="H42" s="43"/>
      <c r="I42" s="21" t="s">
        <v>15</v>
      </c>
      <c r="J42" s="106"/>
      <c r="K42" s="106"/>
      <c r="L42" s="23" t="s">
        <v>1</v>
      </c>
      <c r="M42" s="114"/>
      <c r="N42" s="114"/>
      <c r="O42" s="115" t="s">
        <v>23</v>
      </c>
      <c r="P42" s="116"/>
      <c r="Q42" s="116"/>
      <c r="R42" s="116"/>
      <c r="S42" s="116"/>
      <c r="T42" s="15" t="s">
        <v>17</v>
      </c>
      <c r="U42" s="106">
        <f>J42*M42</f>
        <v>0</v>
      </c>
      <c r="V42" s="106"/>
      <c r="W42" s="107"/>
      <c r="X42" s="8"/>
    </row>
    <row r="43" spans="1:24" ht="46.5" customHeight="1" x14ac:dyDescent="0.15">
      <c r="A43" s="59"/>
      <c r="B43" s="60"/>
      <c r="C43" s="112"/>
      <c r="D43" s="70"/>
      <c r="E43" s="70"/>
      <c r="F43" s="67"/>
      <c r="G43" s="41" t="s">
        <v>28</v>
      </c>
      <c r="H43" s="39"/>
      <c r="I43" s="21" t="s">
        <v>15</v>
      </c>
      <c r="J43" s="73"/>
      <c r="K43" s="73"/>
      <c r="L43" s="23" t="s">
        <v>1</v>
      </c>
      <c r="M43" s="74"/>
      <c r="N43" s="74"/>
      <c r="O43" s="75"/>
      <c r="P43" s="75"/>
      <c r="Q43" s="75"/>
      <c r="R43" s="75"/>
      <c r="S43" s="75"/>
      <c r="T43" s="15" t="s">
        <v>17</v>
      </c>
      <c r="U43" s="73"/>
      <c r="V43" s="73"/>
      <c r="W43" s="77"/>
      <c r="X43" s="8"/>
    </row>
    <row r="44" spans="1:24" ht="55.5" customHeight="1" x14ac:dyDescent="0.15">
      <c r="A44" s="59"/>
      <c r="B44" s="60"/>
      <c r="C44" s="112"/>
      <c r="D44" s="70"/>
      <c r="E44" s="70"/>
      <c r="F44" s="67"/>
      <c r="G44" s="48" t="s">
        <v>29</v>
      </c>
      <c r="H44" s="40"/>
      <c r="I44" s="21" t="s">
        <v>15</v>
      </c>
      <c r="J44" s="84"/>
      <c r="K44" s="84"/>
      <c r="L44" s="23" t="s">
        <v>1</v>
      </c>
      <c r="M44" s="117"/>
      <c r="N44" s="117"/>
      <c r="O44" s="117"/>
      <c r="P44" s="117"/>
      <c r="Q44" s="117"/>
      <c r="R44" s="117"/>
      <c r="S44" s="28"/>
      <c r="T44" s="15" t="s">
        <v>17</v>
      </c>
      <c r="U44" s="84"/>
      <c r="V44" s="84"/>
      <c r="W44" s="105"/>
      <c r="X44" s="8"/>
    </row>
    <row r="45" spans="1:24" ht="54.75" customHeight="1" x14ac:dyDescent="0.15">
      <c r="A45" s="59"/>
      <c r="B45" s="60"/>
      <c r="C45" s="112"/>
      <c r="D45" s="70"/>
      <c r="E45" s="70"/>
      <c r="F45" s="67"/>
      <c r="G45" s="42" t="s">
        <v>30</v>
      </c>
      <c r="H45" s="40"/>
      <c r="I45" s="21" t="s">
        <v>15</v>
      </c>
      <c r="J45" s="84"/>
      <c r="K45" s="84"/>
      <c r="L45" s="23" t="s">
        <v>1</v>
      </c>
      <c r="M45" s="117"/>
      <c r="N45" s="117"/>
      <c r="O45" s="117"/>
      <c r="P45" s="117"/>
      <c r="Q45" s="117"/>
      <c r="R45" s="117"/>
      <c r="S45" s="28"/>
      <c r="T45" s="15" t="s">
        <v>17</v>
      </c>
      <c r="U45" s="84"/>
      <c r="V45" s="84"/>
      <c r="W45" s="105"/>
      <c r="X45" s="8"/>
    </row>
    <row r="46" spans="1:24" ht="50.25" customHeight="1" x14ac:dyDescent="0.15">
      <c r="A46" s="59"/>
      <c r="B46" s="60"/>
      <c r="C46" s="112"/>
      <c r="D46" s="70"/>
      <c r="E46" s="70"/>
      <c r="F46" s="67"/>
      <c r="G46" s="42" t="s">
        <v>31</v>
      </c>
      <c r="H46" s="40"/>
      <c r="I46" s="21" t="s">
        <v>15</v>
      </c>
      <c r="J46" s="84"/>
      <c r="K46" s="84"/>
      <c r="L46" s="23" t="s">
        <v>1</v>
      </c>
      <c r="M46" s="117"/>
      <c r="N46" s="117"/>
      <c r="O46" s="117"/>
      <c r="P46" s="117"/>
      <c r="Q46" s="117"/>
      <c r="R46" s="117"/>
      <c r="S46" s="28"/>
      <c r="T46" s="15" t="s">
        <v>17</v>
      </c>
      <c r="U46" s="84"/>
      <c r="V46" s="84"/>
      <c r="W46" s="105"/>
      <c r="X46" s="8"/>
    </row>
    <row r="47" spans="1:24" ht="50.25" customHeight="1" x14ac:dyDescent="0.15">
      <c r="A47" s="59"/>
      <c r="B47" s="60"/>
      <c r="C47" s="112"/>
      <c r="D47" s="70"/>
      <c r="E47" s="70"/>
      <c r="F47" s="67"/>
      <c r="G47" s="44" t="s">
        <v>33</v>
      </c>
      <c r="H47" s="40"/>
      <c r="I47" s="21" t="s">
        <v>15</v>
      </c>
      <c r="J47" s="73"/>
      <c r="K47" s="73"/>
      <c r="L47" s="23" t="s">
        <v>1</v>
      </c>
      <c r="M47" s="114"/>
      <c r="N47" s="114"/>
      <c r="O47" s="199" t="s">
        <v>23</v>
      </c>
      <c r="P47" s="199"/>
      <c r="Q47" s="199"/>
      <c r="R47" s="199"/>
      <c r="S47" s="28"/>
      <c r="T47" s="15" t="s">
        <v>17</v>
      </c>
      <c r="U47" s="73">
        <f>J47*M47</f>
        <v>0</v>
      </c>
      <c r="V47" s="73"/>
      <c r="W47" s="77"/>
      <c r="X47" s="8"/>
    </row>
    <row r="48" spans="1:24" ht="50.25" customHeight="1" x14ac:dyDescent="0.15">
      <c r="A48" s="110" t="s">
        <v>32</v>
      </c>
      <c r="B48" s="118"/>
      <c r="C48" s="120">
        <f>+U48+U49+U50</f>
        <v>0</v>
      </c>
      <c r="D48" s="121"/>
      <c r="E48" s="121"/>
      <c r="F48" s="113" t="s">
        <v>14</v>
      </c>
      <c r="G48" s="49" t="s">
        <v>34</v>
      </c>
      <c r="H48" s="32"/>
      <c r="I48" s="21" t="s">
        <v>15</v>
      </c>
      <c r="J48" s="106"/>
      <c r="K48" s="106"/>
      <c r="L48" s="23" t="s">
        <v>1</v>
      </c>
      <c r="M48" s="114"/>
      <c r="N48" s="114"/>
      <c r="O48" s="115" t="s">
        <v>23</v>
      </c>
      <c r="P48" s="116"/>
      <c r="Q48" s="116"/>
      <c r="R48" s="116"/>
      <c r="S48" s="116"/>
      <c r="T48" s="15" t="s">
        <v>17</v>
      </c>
      <c r="U48" s="106">
        <f>J48*M48</f>
        <v>0</v>
      </c>
      <c r="V48" s="106"/>
      <c r="W48" s="107"/>
      <c r="X48" s="8"/>
    </row>
    <row r="49" spans="1:24" ht="41.25" customHeight="1" x14ac:dyDescent="0.15">
      <c r="A49" s="59"/>
      <c r="B49" s="88"/>
      <c r="C49" s="63"/>
      <c r="D49" s="64"/>
      <c r="E49" s="64"/>
      <c r="F49" s="67"/>
      <c r="G49" s="50" t="s">
        <v>35</v>
      </c>
      <c r="H49" s="43"/>
      <c r="I49" s="21" t="s">
        <v>15</v>
      </c>
      <c r="J49" s="84"/>
      <c r="K49" s="84"/>
      <c r="L49" s="23" t="s">
        <v>1</v>
      </c>
      <c r="M49" s="117"/>
      <c r="N49" s="117"/>
      <c r="O49" s="123" t="s">
        <v>23</v>
      </c>
      <c r="P49" s="123"/>
      <c r="Q49" s="123"/>
      <c r="R49" s="123"/>
      <c r="S49" s="34"/>
      <c r="T49" s="15" t="s">
        <v>17</v>
      </c>
      <c r="U49" s="84"/>
      <c r="V49" s="84"/>
      <c r="W49" s="105"/>
      <c r="X49" s="8"/>
    </row>
    <row r="50" spans="1:24" ht="46.5" customHeight="1" x14ac:dyDescent="0.15">
      <c r="A50" s="61"/>
      <c r="B50" s="119"/>
      <c r="C50" s="65"/>
      <c r="D50" s="66"/>
      <c r="E50" s="66"/>
      <c r="F50" s="122"/>
      <c r="G50" s="51" t="s">
        <v>36</v>
      </c>
      <c r="H50" s="39"/>
      <c r="I50" s="18" t="s">
        <v>15</v>
      </c>
      <c r="J50" s="73"/>
      <c r="K50" s="73"/>
      <c r="L50" s="19" t="s">
        <v>1</v>
      </c>
      <c r="M50" s="74"/>
      <c r="N50" s="74"/>
      <c r="O50" s="75" t="s">
        <v>23</v>
      </c>
      <c r="P50" s="76"/>
      <c r="Q50" s="76"/>
      <c r="R50" s="76"/>
      <c r="S50" s="76"/>
      <c r="T50" s="14" t="s">
        <v>17</v>
      </c>
      <c r="U50" s="73">
        <f>J50*M50</f>
        <v>0</v>
      </c>
      <c r="V50" s="73"/>
      <c r="W50" s="77"/>
      <c r="X50" s="8"/>
    </row>
    <row r="51" spans="1:24" ht="31.5" customHeight="1" x14ac:dyDescent="0.15">
      <c r="A51" s="59" t="s">
        <v>39</v>
      </c>
      <c r="B51" s="60"/>
      <c r="C51" s="63">
        <f>U51+U52</f>
        <v>0</v>
      </c>
      <c r="D51" s="64"/>
      <c r="E51" s="64"/>
      <c r="F51" s="67" t="s">
        <v>14</v>
      </c>
      <c r="G51" s="69"/>
      <c r="H51" s="69"/>
      <c r="I51" s="16" t="s">
        <v>15</v>
      </c>
      <c r="J51" s="70"/>
      <c r="K51" s="70"/>
      <c r="L51" s="22" t="s">
        <v>1</v>
      </c>
      <c r="M51" s="71"/>
      <c r="N51" s="71"/>
      <c r="O51" s="6" t="s">
        <v>2</v>
      </c>
      <c r="P51" s="71"/>
      <c r="Q51" s="71"/>
      <c r="R51" s="108" t="s">
        <v>19</v>
      </c>
      <c r="S51" s="109"/>
      <c r="T51" s="13" t="s">
        <v>17</v>
      </c>
      <c r="U51" s="70">
        <f>J51*M51*P51</f>
        <v>0</v>
      </c>
      <c r="V51" s="70"/>
      <c r="W51" s="80"/>
      <c r="X51" s="8"/>
    </row>
    <row r="52" spans="1:24" ht="31.5" customHeight="1" x14ac:dyDescent="0.15">
      <c r="A52" s="61"/>
      <c r="B52" s="62"/>
      <c r="C52" s="65"/>
      <c r="D52" s="66"/>
      <c r="E52" s="66"/>
      <c r="F52" s="68"/>
      <c r="G52" s="72"/>
      <c r="H52" s="72"/>
      <c r="I52" s="18" t="s">
        <v>15</v>
      </c>
      <c r="J52" s="73"/>
      <c r="K52" s="73"/>
      <c r="L52" s="26" t="s">
        <v>40</v>
      </c>
      <c r="M52" s="74"/>
      <c r="N52" s="74"/>
      <c r="O52" s="27" t="s">
        <v>41</v>
      </c>
      <c r="P52" s="74"/>
      <c r="Q52" s="74"/>
      <c r="R52" s="75" t="s">
        <v>19</v>
      </c>
      <c r="S52" s="76"/>
      <c r="T52" s="14" t="s">
        <v>17</v>
      </c>
      <c r="U52" s="73">
        <f>J52*P52</f>
        <v>0</v>
      </c>
      <c r="V52" s="73"/>
      <c r="W52" s="77"/>
      <c r="X52" s="8"/>
    </row>
    <row r="53" spans="1:24" ht="31.5" customHeight="1" x14ac:dyDescent="0.15">
      <c r="A53" s="81" t="s">
        <v>37</v>
      </c>
      <c r="B53" s="82"/>
      <c r="C53" s="89">
        <f>U53+U54</f>
        <v>0</v>
      </c>
      <c r="D53" s="90"/>
      <c r="E53" s="90"/>
      <c r="F53" s="29" t="s">
        <v>14</v>
      </c>
      <c r="G53" s="95"/>
      <c r="H53" s="96"/>
      <c r="I53" s="20" t="s">
        <v>15</v>
      </c>
      <c r="J53" s="90"/>
      <c r="K53" s="90"/>
      <c r="L53" s="22" t="s">
        <v>1</v>
      </c>
      <c r="M53" s="97"/>
      <c r="N53" s="97"/>
      <c r="O53" s="98" t="s">
        <v>23</v>
      </c>
      <c r="P53" s="98"/>
      <c r="Q53" s="98"/>
      <c r="R53" s="98"/>
      <c r="S53" s="33"/>
      <c r="T53" s="17" t="s">
        <v>17</v>
      </c>
      <c r="U53" s="70">
        <f>J53*M53</f>
        <v>0</v>
      </c>
      <c r="V53" s="70"/>
      <c r="W53" s="80"/>
      <c r="X53" s="8"/>
    </row>
    <row r="54" spans="1:24" ht="31.5" customHeight="1" x14ac:dyDescent="0.15">
      <c r="A54" s="81" t="s">
        <v>38</v>
      </c>
      <c r="B54" s="82"/>
      <c r="C54" s="83"/>
      <c r="D54" s="84"/>
      <c r="E54" s="84"/>
      <c r="F54" s="11" t="s">
        <v>14</v>
      </c>
      <c r="G54" s="85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7"/>
      <c r="X54" s="8"/>
    </row>
    <row r="55" spans="1:24" ht="31.5" customHeight="1" thickBot="1" x14ac:dyDescent="0.2">
      <c r="A55" s="59" t="s">
        <v>13</v>
      </c>
      <c r="B55" s="88"/>
      <c r="C55" s="89"/>
      <c r="D55" s="90"/>
      <c r="E55" s="90"/>
      <c r="F55" s="10" t="s">
        <v>14</v>
      </c>
      <c r="G55" s="91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3"/>
      <c r="V55" s="93"/>
      <c r="W55" s="94"/>
      <c r="X55" s="8"/>
    </row>
    <row r="56" spans="1:24" ht="31.5" customHeight="1" thickBot="1" x14ac:dyDescent="0.2">
      <c r="A56" s="99" t="s">
        <v>0</v>
      </c>
      <c r="B56" s="100"/>
      <c r="C56" s="101">
        <f>SUM(C35:F55)</f>
        <v>0</v>
      </c>
      <c r="D56" s="102"/>
      <c r="E56" s="102"/>
      <c r="F56" s="12" t="s">
        <v>14</v>
      </c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4"/>
      <c r="X56" s="8"/>
    </row>
    <row r="57" spans="1:24" ht="10.5" customHeight="1" x14ac:dyDescent="0.15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</row>
    <row r="58" spans="1:24" ht="30.75" customHeight="1" x14ac:dyDescent="0.15">
      <c r="A58" s="78" t="s">
        <v>3</v>
      </c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</row>
  </sheetData>
  <mergeCells count="218">
    <mergeCell ref="U46:W46"/>
    <mergeCell ref="J47:K47"/>
    <mergeCell ref="M47:N47"/>
    <mergeCell ref="U47:W47"/>
    <mergeCell ref="O47:R47"/>
    <mergeCell ref="J44:K44"/>
    <mergeCell ref="M44:N44"/>
    <mergeCell ref="O44:R44"/>
    <mergeCell ref="U44:W44"/>
    <mergeCell ref="J45:K45"/>
    <mergeCell ref="M45:N45"/>
    <mergeCell ref="U45:W45"/>
    <mergeCell ref="P40:Q40"/>
    <mergeCell ref="R40:S40"/>
    <mergeCell ref="U42:W42"/>
    <mergeCell ref="J43:K43"/>
    <mergeCell ref="M43:N43"/>
    <mergeCell ref="O43:S43"/>
    <mergeCell ref="U43:W43"/>
    <mergeCell ref="J39:K39"/>
    <mergeCell ref="M39:N39"/>
    <mergeCell ref="U39:W39"/>
    <mergeCell ref="J40:K40"/>
    <mergeCell ref="M40:N40"/>
    <mergeCell ref="U40:W40"/>
    <mergeCell ref="R39:S39"/>
    <mergeCell ref="M41:N41"/>
    <mergeCell ref="U41:W41"/>
    <mergeCell ref="J42:K42"/>
    <mergeCell ref="U36:W36"/>
    <mergeCell ref="J37:K37"/>
    <mergeCell ref="M37:N37"/>
    <mergeCell ref="U37:W37"/>
    <mergeCell ref="U38:W38"/>
    <mergeCell ref="P37:Q37"/>
    <mergeCell ref="R37:S37"/>
    <mergeCell ref="P38:Q38"/>
    <mergeCell ref="R38:S38"/>
    <mergeCell ref="U35:W35"/>
    <mergeCell ref="A2:W3"/>
    <mergeCell ref="A4:W4"/>
    <mergeCell ref="A8:E9"/>
    <mergeCell ref="F8:J9"/>
    <mergeCell ref="K8:O9"/>
    <mergeCell ref="P9:Q9"/>
    <mergeCell ref="R9:W9"/>
    <mergeCell ref="A6:B6"/>
    <mergeCell ref="C6:J6"/>
    <mergeCell ref="K6:L6"/>
    <mergeCell ref="M6:W6"/>
    <mergeCell ref="A7:E7"/>
    <mergeCell ref="F7:J7"/>
    <mergeCell ref="K7:O7"/>
    <mergeCell ref="P7:W7"/>
    <mergeCell ref="P8:Q8"/>
    <mergeCell ref="R8:W8"/>
    <mergeCell ref="D24:E24"/>
    <mergeCell ref="D26:E26"/>
    <mergeCell ref="D18:E18"/>
    <mergeCell ref="D22:E22"/>
    <mergeCell ref="A10:A11"/>
    <mergeCell ref="B10:C11"/>
    <mergeCell ref="D10:E10"/>
    <mergeCell ref="F10:H11"/>
    <mergeCell ref="I10:L11"/>
    <mergeCell ref="M10:W11"/>
    <mergeCell ref="D11:E11"/>
    <mergeCell ref="A12:A13"/>
    <mergeCell ref="B12:C13"/>
    <mergeCell ref="F12:H13"/>
    <mergeCell ref="I12:L13"/>
    <mergeCell ref="M12:W13"/>
    <mergeCell ref="D12:E12"/>
    <mergeCell ref="D13:E13"/>
    <mergeCell ref="A14:A15"/>
    <mergeCell ref="B14:C15"/>
    <mergeCell ref="F14:H15"/>
    <mergeCell ref="I14:L15"/>
    <mergeCell ref="M14:W15"/>
    <mergeCell ref="A16:A17"/>
    <mergeCell ref="B16:C17"/>
    <mergeCell ref="F16:H17"/>
    <mergeCell ref="I16:L17"/>
    <mergeCell ref="M16:W17"/>
    <mergeCell ref="D14:E14"/>
    <mergeCell ref="D16:E16"/>
    <mergeCell ref="D17:E17"/>
    <mergeCell ref="D15:E15"/>
    <mergeCell ref="A18:A19"/>
    <mergeCell ref="B18:C19"/>
    <mergeCell ref="F18:H19"/>
    <mergeCell ref="I18:L19"/>
    <mergeCell ref="M18:W19"/>
    <mergeCell ref="A20:A21"/>
    <mergeCell ref="B20:C21"/>
    <mergeCell ref="F20:H21"/>
    <mergeCell ref="I20:L21"/>
    <mergeCell ref="M20:W21"/>
    <mergeCell ref="D20:E20"/>
    <mergeCell ref="D19:E19"/>
    <mergeCell ref="D21:E21"/>
    <mergeCell ref="A22:A23"/>
    <mergeCell ref="B22:C23"/>
    <mergeCell ref="F22:H23"/>
    <mergeCell ref="I22:L23"/>
    <mergeCell ref="M22:W23"/>
    <mergeCell ref="A24:A25"/>
    <mergeCell ref="B24:C25"/>
    <mergeCell ref="F24:H25"/>
    <mergeCell ref="I24:L25"/>
    <mergeCell ref="M24:W25"/>
    <mergeCell ref="D25:E25"/>
    <mergeCell ref="D23:E23"/>
    <mergeCell ref="A26:A27"/>
    <mergeCell ref="B26:C27"/>
    <mergeCell ref="F26:H27"/>
    <mergeCell ref="I26:L27"/>
    <mergeCell ref="M26:W27"/>
    <mergeCell ref="D27:E27"/>
    <mergeCell ref="A28:A29"/>
    <mergeCell ref="B28:C29"/>
    <mergeCell ref="D28:E28"/>
    <mergeCell ref="F28:H29"/>
    <mergeCell ref="I28:L29"/>
    <mergeCell ref="D29:E29"/>
    <mergeCell ref="M28:W29"/>
    <mergeCell ref="A30:A31"/>
    <mergeCell ref="B30:C31"/>
    <mergeCell ref="D30:E30"/>
    <mergeCell ref="F30:H31"/>
    <mergeCell ref="I30:L31"/>
    <mergeCell ref="M30:W31"/>
    <mergeCell ref="D31:E31"/>
    <mergeCell ref="A34:B34"/>
    <mergeCell ref="C34:F34"/>
    <mergeCell ref="G34:W34"/>
    <mergeCell ref="A33:B33"/>
    <mergeCell ref="M49:N49"/>
    <mergeCell ref="O49:R49"/>
    <mergeCell ref="A35:B36"/>
    <mergeCell ref="C35:E36"/>
    <mergeCell ref="F35:F36"/>
    <mergeCell ref="G35:H35"/>
    <mergeCell ref="G36:H36"/>
    <mergeCell ref="J36:K36"/>
    <mergeCell ref="M36:N36"/>
    <mergeCell ref="A37:B40"/>
    <mergeCell ref="C37:E40"/>
    <mergeCell ref="F37:F40"/>
    <mergeCell ref="G37:G38"/>
    <mergeCell ref="G39:G40"/>
    <mergeCell ref="J35:K35"/>
    <mergeCell ref="M35:N35"/>
    <mergeCell ref="P35:Q35"/>
    <mergeCell ref="R35:S35"/>
    <mergeCell ref="P36:Q36"/>
    <mergeCell ref="J38:K38"/>
    <mergeCell ref="M38:N38"/>
    <mergeCell ref="J41:K41"/>
    <mergeCell ref="R36:S36"/>
    <mergeCell ref="P39:Q39"/>
    <mergeCell ref="O50:S50"/>
    <mergeCell ref="U50:W50"/>
    <mergeCell ref="J48:K48"/>
    <mergeCell ref="U48:W48"/>
    <mergeCell ref="P51:Q51"/>
    <mergeCell ref="R51:S51"/>
    <mergeCell ref="U51:W51"/>
    <mergeCell ref="A41:B47"/>
    <mergeCell ref="C41:E47"/>
    <mergeCell ref="F41:F47"/>
    <mergeCell ref="P41:Q41"/>
    <mergeCell ref="R41:S41"/>
    <mergeCell ref="O42:S42"/>
    <mergeCell ref="O45:R45"/>
    <mergeCell ref="O46:R46"/>
    <mergeCell ref="O48:S48"/>
    <mergeCell ref="M42:N42"/>
    <mergeCell ref="M48:N48"/>
    <mergeCell ref="A48:B50"/>
    <mergeCell ref="C48:E50"/>
    <mergeCell ref="F48:F50"/>
    <mergeCell ref="J46:K46"/>
    <mergeCell ref="M46:N46"/>
    <mergeCell ref="J49:K49"/>
    <mergeCell ref="P52:Q52"/>
    <mergeCell ref="R52:S52"/>
    <mergeCell ref="U52:W52"/>
    <mergeCell ref="A58:W58"/>
    <mergeCell ref="C33:W33"/>
    <mergeCell ref="U53:W53"/>
    <mergeCell ref="A54:B54"/>
    <mergeCell ref="C54:E54"/>
    <mergeCell ref="G54:W54"/>
    <mergeCell ref="A55:B55"/>
    <mergeCell ref="C55:E55"/>
    <mergeCell ref="G55:W55"/>
    <mergeCell ref="A53:B53"/>
    <mergeCell ref="C53:E53"/>
    <mergeCell ref="G53:H53"/>
    <mergeCell ref="J53:K53"/>
    <mergeCell ref="M53:N53"/>
    <mergeCell ref="O53:R53"/>
    <mergeCell ref="A56:B56"/>
    <mergeCell ref="C56:E56"/>
    <mergeCell ref="G56:W56"/>
    <mergeCell ref="U49:W49"/>
    <mergeCell ref="J50:K50"/>
    <mergeCell ref="M50:N50"/>
    <mergeCell ref="A51:B52"/>
    <mergeCell ref="C51:E52"/>
    <mergeCell ref="F51:F52"/>
    <mergeCell ref="G51:H51"/>
    <mergeCell ref="J51:K51"/>
    <mergeCell ref="M51:N51"/>
    <mergeCell ref="G52:H52"/>
    <mergeCell ref="J52:K52"/>
    <mergeCell ref="M52:N52"/>
  </mergeCells>
  <phoneticPr fontId="3"/>
  <conditionalFormatting sqref="F51 C56 U37:W38 C37 C41:C42 C48:E50 U48:W48 U44:U46 U50:W50 U49 F53:F56">
    <cfRule type="cellIs" dxfId="14" priority="7" stopIfTrue="1" operator="equal">
      <formula>0</formula>
    </cfRule>
  </conditionalFormatting>
  <conditionalFormatting sqref="U35:W36 C35:E36">
    <cfRule type="cellIs" dxfId="13" priority="6" stopIfTrue="1" operator="equal">
      <formula>0</formula>
    </cfRule>
  </conditionalFormatting>
  <conditionalFormatting sqref="U51:W53">
    <cfRule type="cellIs" dxfId="12" priority="5" stopIfTrue="1" operator="equal">
      <formula>0</formula>
    </cfRule>
  </conditionalFormatting>
  <conditionalFormatting sqref="U39:W40">
    <cfRule type="cellIs" dxfId="11" priority="4" stopIfTrue="1" operator="equal">
      <formula>0</formula>
    </cfRule>
  </conditionalFormatting>
  <conditionalFormatting sqref="U41:W41">
    <cfRule type="cellIs" dxfId="10" priority="3" stopIfTrue="1" operator="equal">
      <formula>0</formula>
    </cfRule>
  </conditionalFormatting>
  <conditionalFormatting sqref="U42:W43">
    <cfRule type="cellIs" dxfId="9" priority="2" stopIfTrue="1" operator="equal">
      <formula>0</formula>
    </cfRule>
  </conditionalFormatting>
  <conditionalFormatting sqref="U47:W47">
    <cfRule type="cellIs" dxfId="8" priority="1" stopIfTrue="1" operator="equal">
      <formula>0</formula>
    </cfRule>
  </conditionalFormatting>
  <printOptions horizontalCentered="1" verticalCentered="1"/>
  <pageMargins left="0" right="0" top="0" bottom="0" header="0" footer="0"/>
  <pageSetup paperSize="9" scale="5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X60"/>
  <sheetViews>
    <sheetView view="pageBreakPreview" zoomScale="85" zoomScaleNormal="85" zoomScaleSheetLayoutView="85" workbookViewId="0">
      <selection activeCell="A2" sqref="A2:W3"/>
    </sheetView>
  </sheetViews>
  <sheetFormatPr defaultColWidth="5.25" defaultRowHeight="13.5" x14ac:dyDescent="0.15"/>
  <cols>
    <col min="1" max="1" width="8.25" customWidth="1"/>
    <col min="2" max="2" width="8.875" customWidth="1"/>
    <col min="3" max="3" width="9" customWidth="1"/>
    <col min="4" max="4" width="8" customWidth="1"/>
    <col min="5" max="5" width="8.25" customWidth="1"/>
    <col min="6" max="6" width="10.25" customWidth="1"/>
    <col min="7" max="7" width="7" customWidth="1"/>
    <col min="8" max="8" width="11.25" customWidth="1"/>
    <col min="9" max="9" width="4.375" customWidth="1"/>
    <col min="10" max="10" width="4.125" customWidth="1"/>
    <col min="13" max="13" width="1.875" customWidth="1"/>
    <col min="14" max="14" width="5.75" customWidth="1"/>
    <col min="15" max="15" width="5.875" customWidth="1"/>
    <col min="16" max="16" width="2.875" customWidth="1"/>
    <col min="18" max="18" width="6.125" customWidth="1"/>
    <col min="19" max="19" width="5.25" hidden="1" customWidth="1"/>
    <col min="20" max="20" width="8.375" customWidth="1"/>
    <col min="23" max="23" width="7.125" customWidth="1"/>
  </cols>
  <sheetData>
    <row r="1" spans="1:24" ht="12" customHeight="1" x14ac:dyDescent="0.15"/>
    <row r="2" spans="1:24" ht="18" customHeight="1" x14ac:dyDescent="0.15">
      <c r="A2" s="168" t="s">
        <v>67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</row>
    <row r="3" spans="1:24" ht="18" customHeight="1" x14ac:dyDescent="0.15">
      <c r="A3" s="168"/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</row>
    <row r="4" spans="1:24" ht="10.5" customHeight="1" x14ac:dyDescent="0.15">
      <c r="A4" s="169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</row>
    <row r="5" spans="1:24" ht="14.25" thickBot="1" x14ac:dyDescent="0.2">
      <c r="A5" s="1"/>
      <c r="V5" s="45"/>
    </row>
    <row r="6" spans="1:24" ht="27" customHeight="1" thickBot="1" x14ac:dyDescent="0.2">
      <c r="A6" s="181" t="s">
        <v>7</v>
      </c>
      <c r="B6" s="182"/>
      <c r="C6" s="231" t="s">
        <v>42</v>
      </c>
      <c r="D6" s="232"/>
      <c r="E6" s="232"/>
      <c r="F6" s="232"/>
      <c r="G6" s="232"/>
      <c r="H6" s="232"/>
      <c r="I6" s="232"/>
      <c r="J6" s="232"/>
      <c r="K6" s="185" t="s">
        <v>8</v>
      </c>
      <c r="L6" s="185"/>
      <c r="M6" s="186" t="s">
        <v>24</v>
      </c>
      <c r="N6" s="186"/>
      <c r="O6" s="186"/>
      <c r="P6" s="186"/>
      <c r="Q6" s="186"/>
      <c r="R6" s="186"/>
      <c r="S6" s="186"/>
      <c r="T6" s="186"/>
      <c r="U6" s="186"/>
      <c r="V6" s="186"/>
      <c r="W6" s="187"/>
      <c r="X6" s="8"/>
    </row>
    <row r="7" spans="1:24" ht="18.75" customHeight="1" x14ac:dyDescent="0.15">
      <c r="A7" s="188" t="s">
        <v>55</v>
      </c>
      <c r="B7" s="189"/>
      <c r="C7" s="189"/>
      <c r="D7" s="189"/>
      <c r="E7" s="189"/>
      <c r="F7" s="189" t="s">
        <v>56</v>
      </c>
      <c r="G7" s="189"/>
      <c r="H7" s="189"/>
      <c r="I7" s="189"/>
      <c r="J7" s="189"/>
      <c r="K7" s="190" t="s">
        <v>54</v>
      </c>
      <c r="L7" s="190"/>
      <c r="M7" s="190"/>
      <c r="N7" s="190"/>
      <c r="O7" s="190"/>
      <c r="P7" s="190" t="s">
        <v>4</v>
      </c>
      <c r="Q7" s="190"/>
      <c r="R7" s="190"/>
      <c r="S7" s="190"/>
      <c r="T7" s="190"/>
      <c r="U7" s="190"/>
      <c r="V7" s="190"/>
      <c r="W7" s="191"/>
      <c r="X7" s="8"/>
    </row>
    <row r="8" spans="1:24" ht="15.75" customHeight="1" x14ac:dyDescent="0.15">
      <c r="A8" s="229" t="s">
        <v>58</v>
      </c>
      <c r="B8" s="227"/>
      <c r="C8" s="227"/>
      <c r="D8" s="227"/>
      <c r="E8" s="227"/>
      <c r="F8" s="227" t="s">
        <v>59</v>
      </c>
      <c r="G8" s="227"/>
      <c r="H8" s="227"/>
      <c r="I8" s="227"/>
      <c r="J8" s="227"/>
      <c r="K8" s="233" t="s">
        <v>60</v>
      </c>
      <c r="L8" s="234"/>
      <c r="M8" s="234"/>
      <c r="N8" s="234"/>
      <c r="O8" s="234"/>
      <c r="P8" s="192" t="s">
        <v>16</v>
      </c>
      <c r="Q8" s="193"/>
      <c r="R8" s="193"/>
      <c r="S8" s="194"/>
      <c r="T8" s="194"/>
      <c r="U8" s="194"/>
      <c r="V8" s="194"/>
      <c r="W8" s="195"/>
      <c r="X8" s="8"/>
    </row>
    <row r="9" spans="1:24" ht="15.75" customHeight="1" thickBot="1" x14ac:dyDescent="0.2">
      <c r="A9" s="230"/>
      <c r="B9" s="228"/>
      <c r="C9" s="228"/>
      <c r="D9" s="228"/>
      <c r="E9" s="228"/>
      <c r="F9" s="228"/>
      <c r="G9" s="228"/>
      <c r="H9" s="228"/>
      <c r="I9" s="228"/>
      <c r="J9" s="228"/>
      <c r="K9" s="235"/>
      <c r="L9" s="235"/>
      <c r="M9" s="235"/>
      <c r="N9" s="235"/>
      <c r="O9" s="235"/>
      <c r="P9" s="177" t="s">
        <v>20</v>
      </c>
      <c r="Q9" s="178"/>
      <c r="R9" s="224" t="s">
        <v>61</v>
      </c>
      <c r="S9" s="225"/>
      <c r="T9" s="225"/>
      <c r="U9" s="225"/>
      <c r="V9" s="225"/>
      <c r="W9" s="226"/>
      <c r="X9" s="8"/>
    </row>
    <row r="10" spans="1:24" ht="21.75" customHeight="1" x14ac:dyDescent="0.15">
      <c r="A10" s="150" t="s">
        <v>46</v>
      </c>
      <c r="B10" s="152" t="s">
        <v>43</v>
      </c>
      <c r="C10" s="153"/>
      <c r="D10" s="156" t="s">
        <v>44</v>
      </c>
      <c r="E10" s="156"/>
      <c r="F10" s="157" t="s">
        <v>45</v>
      </c>
      <c r="G10" s="158"/>
      <c r="H10" s="159"/>
      <c r="I10" s="152" t="s">
        <v>50</v>
      </c>
      <c r="J10" s="163"/>
      <c r="K10" s="163"/>
      <c r="L10" s="153"/>
      <c r="M10" s="152" t="s">
        <v>51</v>
      </c>
      <c r="N10" s="163"/>
      <c r="O10" s="163"/>
      <c r="P10" s="163"/>
      <c r="Q10" s="163"/>
      <c r="R10" s="163"/>
      <c r="S10" s="163"/>
      <c r="T10" s="163"/>
      <c r="U10" s="163"/>
      <c r="V10" s="163"/>
      <c r="W10" s="164"/>
      <c r="X10" s="8"/>
    </row>
    <row r="11" spans="1:24" ht="21.75" customHeight="1" x14ac:dyDescent="0.15">
      <c r="A11" s="151"/>
      <c r="B11" s="154"/>
      <c r="C11" s="155"/>
      <c r="D11" s="166" t="s">
        <v>49</v>
      </c>
      <c r="E11" s="167"/>
      <c r="F11" s="160"/>
      <c r="G11" s="161"/>
      <c r="H11" s="162"/>
      <c r="I11" s="154"/>
      <c r="J11" s="88"/>
      <c r="K11" s="88"/>
      <c r="L11" s="155"/>
      <c r="M11" s="154"/>
      <c r="N11" s="88"/>
      <c r="O11" s="88"/>
      <c r="P11" s="88"/>
      <c r="Q11" s="88"/>
      <c r="R11" s="88"/>
      <c r="S11" s="88"/>
      <c r="T11" s="88"/>
      <c r="U11" s="88"/>
      <c r="V11" s="88"/>
      <c r="W11" s="165"/>
      <c r="X11" s="8"/>
    </row>
    <row r="12" spans="1:24" ht="21.75" customHeight="1" x14ac:dyDescent="0.15">
      <c r="A12" s="130">
        <v>1</v>
      </c>
      <c r="B12" s="210" t="s">
        <v>47</v>
      </c>
      <c r="C12" s="210"/>
      <c r="D12" s="212">
        <v>44682</v>
      </c>
      <c r="E12" s="213"/>
      <c r="F12" s="206" t="s">
        <v>48</v>
      </c>
      <c r="G12" s="206"/>
      <c r="H12" s="206"/>
      <c r="I12" s="204" t="s">
        <v>65</v>
      </c>
      <c r="J12" s="204"/>
      <c r="K12" s="204"/>
      <c r="L12" s="204"/>
      <c r="M12" s="204" t="s">
        <v>66</v>
      </c>
      <c r="N12" s="204"/>
      <c r="O12" s="204"/>
      <c r="P12" s="204"/>
      <c r="Q12" s="204"/>
      <c r="R12" s="204"/>
      <c r="S12" s="204"/>
      <c r="T12" s="204"/>
      <c r="U12" s="204"/>
      <c r="V12" s="204"/>
      <c r="W12" s="208"/>
      <c r="X12" s="8"/>
    </row>
    <row r="13" spans="1:24" ht="21.75" customHeight="1" x14ac:dyDescent="0.15">
      <c r="A13" s="145"/>
      <c r="B13" s="211"/>
      <c r="C13" s="211"/>
      <c r="D13" s="220" t="s">
        <v>52</v>
      </c>
      <c r="E13" s="220"/>
      <c r="F13" s="207"/>
      <c r="G13" s="207"/>
      <c r="H13" s="207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9"/>
      <c r="X13" s="8"/>
    </row>
    <row r="14" spans="1:24" ht="21.75" customHeight="1" x14ac:dyDescent="0.15">
      <c r="A14" s="130">
        <v>2</v>
      </c>
      <c r="B14" s="210" t="s">
        <v>47</v>
      </c>
      <c r="C14" s="210"/>
      <c r="D14" s="212">
        <v>44762</v>
      </c>
      <c r="E14" s="213"/>
      <c r="F14" s="206" t="s">
        <v>48</v>
      </c>
      <c r="G14" s="206"/>
      <c r="H14" s="206"/>
      <c r="I14" s="204" t="s">
        <v>65</v>
      </c>
      <c r="J14" s="204"/>
      <c r="K14" s="204"/>
      <c r="L14" s="204"/>
      <c r="M14" s="204" t="s">
        <v>66</v>
      </c>
      <c r="N14" s="204"/>
      <c r="O14" s="204"/>
      <c r="P14" s="204"/>
      <c r="Q14" s="204"/>
      <c r="R14" s="204"/>
      <c r="S14" s="204"/>
      <c r="T14" s="204"/>
      <c r="U14" s="204"/>
      <c r="V14" s="204"/>
      <c r="W14" s="208"/>
      <c r="X14" s="8"/>
    </row>
    <row r="15" spans="1:24" ht="21.75" customHeight="1" x14ac:dyDescent="0.15">
      <c r="A15" s="145"/>
      <c r="B15" s="211"/>
      <c r="C15" s="211"/>
      <c r="D15" s="220" t="s">
        <v>52</v>
      </c>
      <c r="E15" s="220"/>
      <c r="F15" s="207"/>
      <c r="G15" s="207"/>
      <c r="H15" s="207"/>
      <c r="I15" s="205"/>
      <c r="J15" s="205"/>
      <c r="K15" s="205"/>
      <c r="L15" s="205"/>
      <c r="M15" s="205"/>
      <c r="N15" s="205"/>
      <c r="O15" s="205"/>
      <c r="P15" s="205"/>
      <c r="Q15" s="205"/>
      <c r="R15" s="205"/>
      <c r="S15" s="205"/>
      <c r="T15" s="205"/>
      <c r="U15" s="205"/>
      <c r="V15" s="205"/>
      <c r="W15" s="209"/>
      <c r="X15" s="8"/>
    </row>
    <row r="16" spans="1:24" ht="21.75" customHeight="1" x14ac:dyDescent="0.15">
      <c r="A16" s="130">
        <v>3</v>
      </c>
      <c r="B16" s="210" t="s">
        <v>47</v>
      </c>
      <c r="C16" s="210"/>
      <c r="D16" s="212">
        <v>44819</v>
      </c>
      <c r="E16" s="213"/>
      <c r="F16" s="206" t="s">
        <v>48</v>
      </c>
      <c r="G16" s="206"/>
      <c r="H16" s="206"/>
      <c r="I16" s="214" t="s">
        <v>65</v>
      </c>
      <c r="J16" s="215"/>
      <c r="K16" s="215"/>
      <c r="L16" s="216"/>
      <c r="M16" s="204" t="s">
        <v>66</v>
      </c>
      <c r="N16" s="204"/>
      <c r="O16" s="204"/>
      <c r="P16" s="204"/>
      <c r="Q16" s="204"/>
      <c r="R16" s="204"/>
      <c r="S16" s="204"/>
      <c r="T16" s="204"/>
      <c r="U16" s="204"/>
      <c r="V16" s="204"/>
      <c r="W16" s="208"/>
      <c r="X16" s="8"/>
    </row>
    <row r="17" spans="1:24" ht="21.75" customHeight="1" x14ac:dyDescent="0.15">
      <c r="A17" s="145"/>
      <c r="B17" s="211"/>
      <c r="C17" s="211"/>
      <c r="D17" s="220" t="s">
        <v>52</v>
      </c>
      <c r="E17" s="220"/>
      <c r="F17" s="207"/>
      <c r="G17" s="207"/>
      <c r="H17" s="207"/>
      <c r="I17" s="217"/>
      <c r="J17" s="218"/>
      <c r="K17" s="218"/>
      <c r="L17" s="219"/>
      <c r="M17" s="205"/>
      <c r="N17" s="205"/>
      <c r="O17" s="205"/>
      <c r="P17" s="205"/>
      <c r="Q17" s="205"/>
      <c r="R17" s="205"/>
      <c r="S17" s="205"/>
      <c r="T17" s="205"/>
      <c r="U17" s="205"/>
      <c r="V17" s="205"/>
      <c r="W17" s="209"/>
      <c r="X17" s="8"/>
    </row>
    <row r="18" spans="1:24" ht="21.75" customHeight="1" x14ac:dyDescent="0.15">
      <c r="A18" s="130">
        <v>4</v>
      </c>
      <c r="B18" s="210" t="s">
        <v>47</v>
      </c>
      <c r="C18" s="210"/>
      <c r="D18" s="212">
        <v>44871</v>
      </c>
      <c r="E18" s="213"/>
      <c r="F18" s="206" t="s">
        <v>48</v>
      </c>
      <c r="G18" s="206"/>
      <c r="H18" s="206"/>
      <c r="I18" s="214" t="s">
        <v>65</v>
      </c>
      <c r="J18" s="215"/>
      <c r="K18" s="215"/>
      <c r="L18" s="216"/>
      <c r="M18" s="204" t="s">
        <v>66</v>
      </c>
      <c r="N18" s="204"/>
      <c r="O18" s="204"/>
      <c r="P18" s="204"/>
      <c r="Q18" s="204"/>
      <c r="R18" s="204"/>
      <c r="S18" s="204"/>
      <c r="T18" s="204"/>
      <c r="U18" s="204"/>
      <c r="V18" s="204"/>
      <c r="W18" s="208"/>
      <c r="X18" s="8"/>
    </row>
    <row r="19" spans="1:24" ht="21.75" customHeight="1" x14ac:dyDescent="0.15">
      <c r="A19" s="145"/>
      <c r="B19" s="211"/>
      <c r="C19" s="211"/>
      <c r="D19" s="220" t="s">
        <v>52</v>
      </c>
      <c r="E19" s="220"/>
      <c r="F19" s="207"/>
      <c r="G19" s="207"/>
      <c r="H19" s="207"/>
      <c r="I19" s="217"/>
      <c r="J19" s="218"/>
      <c r="K19" s="218"/>
      <c r="L19" s="219"/>
      <c r="M19" s="205"/>
      <c r="N19" s="205"/>
      <c r="O19" s="205"/>
      <c r="P19" s="205"/>
      <c r="Q19" s="205"/>
      <c r="R19" s="205"/>
      <c r="S19" s="205"/>
      <c r="T19" s="205"/>
      <c r="U19" s="205"/>
      <c r="V19" s="205"/>
      <c r="W19" s="209"/>
      <c r="X19" s="8"/>
    </row>
    <row r="20" spans="1:24" ht="21.75" customHeight="1" x14ac:dyDescent="0.15">
      <c r="A20" s="130">
        <v>5</v>
      </c>
      <c r="B20" s="210" t="s">
        <v>47</v>
      </c>
      <c r="C20" s="210"/>
      <c r="D20" s="212">
        <v>44569</v>
      </c>
      <c r="E20" s="213"/>
      <c r="F20" s="206" t="s">
        <v>48</v>
      </c>
      <c r="G20" s="206"/>
      <c r="H20" s="206"/>
      <c r="I20" s="214" t="s">
        <v>65</v>
      </c>
      <c r="J20" s="215"/>
      <c r="K20" s="215"/>
      <c r="L20" s="216"/>
      <c r="M20" s="204" t="s">
        <v>66</v>
      </c>
      <c r="N20" s="204"/>
      <c r="O20" s="204"/>
      <c r="P20" s="204"/>
      <c r="Q20" s="204"/>
      <c r="R20" s="204"/>
      <c r="S20" s="204"/>
      <c r="T20" s="204"/>
      <c r="U20" s="204"/>
      <c r="V20" s="204"/>
      <c r="W20" s="208"/>
      <c r="X20" s="8"/>
    </row>
    <row r="21" spans="1:24" ht="21.75" customHeight="1" x14ac:dyDescent="0.15">
      <c r="A21" s="145"/>
      <c r="B21" s="211"/>
      <c r="C21" s="211"/>
      <c r="D21" s="220" t="s">
        <v>52</v>
      </c>
      <c r="E21" s="220"/>
      <c r="F21" s="207"/>
      <c r="G21" s="207"/>
      <c r="H21" s="207"/>
      <c r="I21" s="217"/>
      <c r="J21" s="218"/>
      <c r="K21" s="218"/>
      <c r="L21" s="219"/>
      <c r="M21" s="205"/>
      <c r="N21" s="205"/>
      <c r="O21" s="205"/>
      <c r="P21" s="205"/>
      <c r="Q21" s="205"/>
      <c r="R21" s="205"/>
      <c r="S21" s="205"/>
      <c r="T21" s="205"/>
      <c r="U21" s="205"/>
      <c r="V21" s="205"/>
      <c r="W21" s="209"/>
      <c r="X21" s="8"/>
    </row>
    <row r="22" spans="1:24" ht="21.75" customHeight="1" x14ac:dyDescent="0.15">
      <c r="A22" s="130">
        <v>6</v>
      </c>
      <c r="B22" s="210" t="s">
        <v>47</v>
      </c>
      <c r="C22" s="210"/>
      <c r="D22" s="212">
        <v>44635</v>
      </c>
      <c r="E22" s="213"/>
      <c r="F22" s="206" t="s">
        <v>48</v>
      </c>
      <c r="G22" s="206"/>
      <c r="H22" s="206"/>
      <c r="I22" s="214" t="s">
        <v>65</v>
      </c>
      <c r="J22" s="215"/>
      <c r="K22" s="215"/>
      <c r="L22" s="216"/>
      <c r="M22" s="204" t="s">
        <v>66</v>
      </c>
      <c r="N22" s="204"/>
      <c r="O22" s="204"/>
      <c r="P22" s="204"/>
      <c r="Q22" s="204"/>
      <c r="R22" s="204"/>
      <c r="S22" s="204"/>
      <c r="T22" s="204"/>
      <c r="U22" s="204"/>
      <c r="V22" s="204"/>
      <c r="W22" s="208"/>
      <c r="X22" s="8"/>
    </row>
    <row r="23" spans="1:24" ht="21.75" customHeight="1" x14ac:dyDescent="0.15">
      <c r="A23" s="145"/>
      <c r="B23" s="211"/>
      <c r="C23" s="211"/>
      <c r="D23" s="220" t="s">
        <v>52</v>
      </c>
      <c r="E23" s="220"/>
      <c r="F23" s="207"/>
      <c r="G23" s="207"/>
      <c r="H23" s="207"/>
      <c r="I23" s="217"/>
      <c r="J23" s="218"/>
      <c r="K23" s="218"/>
      <c r="L23" s="219"/>
      <c r="M23" s="205"/>
      <c r="N23" s="205"/>
      <c r="O23" s="205"/>
      <c r="P23" s="205"/>
      <c r="Q23" s="205"/>
      <c r="R23" s="205"/>
      <c r="S23" s="205"/>
      <c r="T23" s="205"/>
      <c r="U23" s="205"/>
      <c r="V23" s="205"/>
      <c r="W23" s="209"/>
      <c r="X23" s="8"/>
    </row>
    <row r="24" spans="1:24" ht="21.75" customHeight="1" x14ac:dyDescent="0.15">
      <c r="A24" s="130">
        <v>7</v>
      </c>
      <c r="B24" s="204" t="s">
        <v>62</v>
      </c>
      <c r="C24" s="204"/>
      <c r="D24" s="212">
        <v>44682</v>
      </c>
      <c r="E24" s="213"/>
      <c r="F24" s="206" t="s">
        <v>74</v>
      </c>
      <c r="G24" s="206"/>
      <c r="H24" s="206"/>
      <c r="I24" s="204" t="s">
        <v>75</v>
      </c>
      <c r="J24" s="204"/>
      <c r="K24" s="204"/>
      <c r="L24" s="204"/>
      <c r="M24" s="204" t="s">
        <v>76</v>
      </c>
      <c r="N24" s="204"/>
      <c r="O24" s="204"/>
      <c r="P24" s="204"/>
      <c r="Q24" s="204"/>
      <c r="R24" s="204"/>
      <c r="S24" s="204"/>
      <c r="T24" s="204"/>
      <c r="U24" s="204"/>
      <c r="V24" s="204"/>
      <c r="W24" s="208"/>
      <c r="X24" s="8"/>
    </row>
    <row r="25" spans="1:24" ht="21.75" customHeight="1" x14ac:dyDescent="0.15">
      <c r="A25" s="145"/>
      <c r="B25" s="205"/>
      <c r="C25" s="205"/>
      <c r="D25" s="237" t="s">
        <v>73</v>
      </c>
      <c r="E25" s="237"/>
      <c r="F25" s="207"/>
      <c r="G25" s="207"/>
      <c r="H25" s="207"/>
      <c r="I25" s="205"/>
      <c r="J25" s="205"/>
      <c r="K25" s="205"/>
      <c r="L25" s="205"/>
      <c r="M25" s="205"/>
      <c r="N25" s="205"/>
      <c r="O25" s="205"/>
      <c r="P25" s="205"/>
      <c r="Q25" s="205"/>
      <c r="R25" s="205"/>
      <c r="S25" s="205"/>
      <c r="T25" s="205"/>
      <c r="U25" s="205"/>
      <c r="V25" s="205"/>
      <c r="W25" s="209"/>
      <c r="X25" s="8"/>
    </row>
    <row r="26" spans="1:24" ht="21.75" customHeight="1" x14ac:dyDescent="0.15">
      <c r="A26" s="130">
        <v>8</v>
      </c>
      <c r="B26" s="204" t="s">
        <v>62</v>
      </c>
      <c r="C26" s="204"/>
      <c r="D26" s="212">
        <v>44788</v>
      </c>
      <c r="E26" s="213"/>
      <c r="F26" s="206" t="s">
        <v>74</v>
      </c>
      <c r="G26" s="206"/>
      <c r="H26" s="206"/>
      <c r="I26" s="204" t="s">
        <v>75</v>
      </c>
      <c r="J26" s="204"/>
      <c r="K26" s="204"/>
      <c r="L26" s="204"/>
      <c r="M26" s="204" t="s">
        <v>76</v>
      </c>
      <c r="N26" s="204"/>
      <c r="O26" s="204"/>
      <c r="P26" s="204"/>
      <c r="Q26" s="204"/>
      <c r="R26" s="204"/>
      <c r="S26" s="204"/>
      <c r="T26" s="204"/>
      <c r="U26" s="204"/>
      <c r="V26" s="204"/>
      <c r="W26" s="208"/>
      <c r="X26" s="8"/>
    </row>
    <row r="27" spans="1:24" ht="21.75" customHeight="1" x14ac:dyDescent="0.15">
      <c r="A27" s="145"/>
      <c r="B27" s="205"/>
      <c r="C27" s="205"/>
      <c r="D27" s="237" t="s">
        <v>73</v>
      </c>
      <c r="E27" s="237"/>
      <c r="F27" s="207"/>
      <c r="G27" s="207"/>
      <c r="H27" s="207"/>
      <c r="I27" s="205"/>
      <c r="J27" s="205"/>
      <c r="K27" s="205"/>
      <c r="L27" s="205"/>
      <c r="M27" s="205"/>
      <c r="N27" s="205"/>
      <c r="O27" s="205"/>
      <c r="P27" s="205"/>
      <c r="Q27" s="205"/>
      <c r="R27" s="205"/>
      <c r="S27" s="205"/>
      <c r="T27" s="205"/>
      <c r="U27" s="205"/>
      <c r="V27" s="205"/>
      <c r="W27" s="209"/>
      <c r="X27" s="8"/>
    </row>
    <row r="28" spans="1:24" ht="21.75" customHeight="1" x14ac:dyDescent="0.15">
      <c r="A28" s="130">
        <v>9</v>
      </c>
      <c r="B28" s="204" t="s">
        <v>62</v>
      </c>
      <c r="C28" s="204"/>
      <c r="D28" s="212">
        <v>44777</v>
      </c>
      <c r="E28" s="213"/>
      <c r="F28" s="206" t="s">
        <v>64</v>
      </c>
      <c r="G28" s="206"/>
      <c r="H28" s="206"/>
      <c r="I28" s="204" t="s">
        <v>53</v>
      </c>
      <c r="J28" s="204"/>
      <c r="K28" s="204"/>
      <c r="L28" s="204"/>
      <c r="M28" s="204" t="s">
        <v>68</v>
      </c>
      <c r="N28" s="204"/>
      <c r="O28" s="204"/>
      <c r="P28" s="204"/>
      <c r="Q28" s="204"/>
      <c r="R28" s="204"/>
      <c r="S28" s="204"/>
      <c r="T28" s="204"/>
      <c r="U28" s="204"/>
      <c r="V28" s="204"/>
      <c r="W28" s="208"/>
      <c r="X28" s="8"/>
    </row>
    <row r="29" spans="1:24" ht="21.75" customHeight="1" x14ac:dyDescent="0.15">
      <c r="A29" s="145"/>
      <c r="B29" s="205"/>
      <c r="C29" s="205"/>
      <c r="D29" s="220" t="s">
        <v>63</v>
      </c>
      <c r="E29" s="220"/>
      <c r="F29" s="207"/>
      <c r="G29" s="207"/>
      <c r="H29" s="207"/>
      <c r="I29" s="205"/>
      <c r="J29" s="205"/>
      <c r="K29" s="205"/>
      <c r="L29" s="205"/>
      <c r="M29" s="205"/>
      <c r="N29" s="205"/>
      <c r="O29" s="205"/>
      <c r="P29" s="205"/>
      <c r="Q29" s="205"/>
      <c r="R29" s="205"/>
      <c r="S29" s="205"/>
      <c r="T29" s="205"/>
      <c r="U29" s="205"/>
      <c r="V29" s="205"/>
      <c r="W29" s="209"/>
      <c r="X29" s="8"/>
    </row>
    <row r="30" spans="1:24" ht="21.75" customHeight="1" x14ac:dyDescent="0.15">
      <c r="A30" s="130">
        <v>10</v>
      </c>
      <c r="B30" s="204" t="s">
        <v>62</v>
      </c>
      <c r="C30" s="204"/>
      <c r="D30" s="212">
        <v>44920</v>
      </c>
      <c r="E30" s="213"/>
      <c r="F30" s="206" t="s">
        <v>64</v>
      </c>
      <c r="G30" s="206"/>
      <c r="H30" s="206"/>
      <c r="I30" s="204" t="s">
        <v>53</v>
      </c>
      <c r="J30" s="204"/>
      <c r="K30" s="204"/>
      <c r="L30" s="204"/>
      <c r="M30" s="204" t="s">
        <v>68</v>
      </c>
      <c r="N30" s="204"/>
      <c r="O30" s="204"/>
      <c r="P30" s="204"/>
      <c r="Q30" s="204"/>
      <c r="R30" s="204"/>
      <c r="S30" s="204"/>
      <c r="T30" s="204"/>
      <c r="U30" s="204"/>
      <c r="V30" s="204"/>
      <c r="W30" s="208"/>
      <c r="X30" s="8"/>
    </row>
    <row r="31" spans="1:24" ht="21.75" customHeight="1" thickBot="1" x14ac:dyDescent="0.2">
      <c r="A31" s="131"/>
      <c r="B31" s="221"/>
      <c r="C31" s="221"/>
      <c r="D31" s="236" t="s">
        <v>63</v>
      </c>
      <c r="E31" s="236"/>
      <c r="F31" s="222"/>
      <c r="G31" s="222"/>
      <c r="H31" s="222"/>
      <c r="I31" s="221"/>
      <c r="J31" s="221"/>
      <c r="K31" s="221"/>
      <c r="L31" s="221"/>
      <c r="M31" s="221"/>
      <c r="N31" s="221"/>
      <c r="O31" s="221"/>
      <c r="P31" s="221"/>
      <c r="Q31" s="221"/>
      <c r="R31" s="221"/>
      <c r="S31" s="221"/>
      <c r="T31" s="221"/>
      <c r="U31" s="221"/>
      <c r="V31" s="221"/>
      <c r="W31" s="223"/>
      <c r="X31" s="8"/>
    </row>
    <row r="32" spans="1:24" ht="18" customHeight="1" x14ac:dyDescent="0.15">
      <c r="A32" s="3"/>
      <c r="B32" s="3"/>
      <c r="C32" s="3"/>
      <c r="D32" s="3"/>
      <c r="E32" s="3"/>
      <c r="F32" s="3"/>
      <c r="G32" s="3"/>
      <c r="H32" s="3"/>
      <c r="I32" s="4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2"/>
    </row>
    <row r="33" spans="1:24" ht="20.25" customHeight="1" thickBot="1" x14ac:dyDescent="0.2">
      <c r="A33" s="144" t="s">
        <v>9</v>
      </c>
      <c r="B33" s="144"/>
      <c r="C33" s="79" t="s">
        <v>57</v>
      </c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2"/>
    </row>
    <row r="34" spans="1:24" ht="34.5" customHeight="1" thickBot="1" x14ac:dyDescent="0.2">
      <c r="A34" s="99" t="s">
        <v>10</v>
      </c>
      <c r="B34" s="100"/>
      <c r="C34" s="141" t="s">
        <v>5</v>
      </c>
      <c r="D34" s="100"/>
      <c r="E34" s="100"/>
      <c r="F34" s="142"/>
      <c r="G34" s="100" t="s">
        <v>6</v>
      </c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43"/>
      <c r="X34" s="8"/>
    </row>
    <row r="35" spans="1:24" ht="31.5" customHeight="1" x14ac:dyDescent="0.15">
      <c r="A35" s="59" t="s">
        <v>21</v>
      </c>
      <c r="B35" s="88"/>
      <c r="C35" s="238">
        <f>U35+U37+U36</f>
        <v>500000</v>
      </c>
      <c r="D35" s="239"/>
      <c r="E35" s="239"/>
      <c r="F35" s="67" t="s">
        <v>14</v>
      </c>
      <c r="G35" s="242" t="s">
        <v>69</v>
      </c>
      <c r="H35" s="242"/>
      <c r="I35" s="16" t="s">
        <v>15</v>
      </c>
      <c r="J35" s="200">
        <v>10000</v>
      </c>
      <c r="K35" s="200"/>
      <c r="L35" s="22" t="s">
        <v>1</v>
      </c>
      <c r="M35" s="202">
        <v>1</v>
      </c>
      <c r="N35" s="202"/>
      <c r="O35" s="6" t="s">
        <v>2</v>
      </c>
      <c r="P35" s="202">
        <v>6</v>
      </c>
      <c r="Q35" s="202"/>
      <c r="R35" s="108" t="s">
        <v>19</v>
      </c>
      <c r="S35" s="109"/>
      <c r="T35" s="13" t="s">
        <v>17</v>
      </c>
      <c r="U35" s="200">
        <f t="shared" ref="U35:U44" si="0">J35*M35*P35</f>
        <v>60000</v>
      </c>
      <c r="V35" s="200"/>
      <c r="W35" s="201"/>
      <c r="X35" s="8"/>
    </row>
    <row r="36" spans="1:24" ht="31.5" customHeight="1" x14ac:dyDescent="0.15">
      <c r="A36" s="59"/>
      <c r="B36" s="88"/>
      <c r="C36" s="238"/>
      <c r="D36" s="239"/>
      <c r="E36" s="239"/>
      <c r="F36" s="67"/>
      <c r="G36" s="242" t="s">
        <v>75</v>
      </c>
      <c r="H36" s="242"/>
      <c r="I36" s="52" t="s">
        <v>15</v>
      </c>
      <c r="J36" s="200">
        <v>100000</v>
      </c>
      <c r="K36" s="200"/>
      <c r="L36" s="22" t="s">
        <v>1</v>
      </c>
      <c r="M36" s="202">
        <v>1</v>
      </c>
      <c r="N36" s="202"/>
      <c r="O36" s="6" t="s">
        <v>2</v>
      </c>
      <c r="P36" s="202">
        <v>4</v>
      </c>
      <c r="Q36" s="202"/>
      <c r="R36" s="108" t="s">
        <v>19</v>
      </c>
      <c r="S36" s="109"/>
      <c r="T36" s="13" t="s">
        <v>17</v>
      </c>
      <c r="U36" s="200">
        <f t="shared" ref="U36" si="1">J36*M36*P36</f>
        <v>400000</v>
      </c>
      <c r="V36" s="200"/>
      <c r="W36" s="201"/>
      <c r="X36" s="8"/>
    </row>
    <row r="37" spans="1:24" ht="31.5" customHeight="1" x14ac:dyDescent="0.15">
      <c r="A37" s="61"/>
      <c r="B37" s="119"/>
      <c r="C37" s="240"/>
      <c r="D37" s="241"/>
      <c r="E37" s="241"/>
      <c r="F37" s="124"/>
      <c r="G37" s="243" t="s">
        <v>70</v>
      </c>
      <c r="H37" s="243"/>
      <c r="I37" s="18" t="s">
        <v>15</v>
      </c>
      <c r="J37" s="244">
        <v>10000</v>
      </c>
      <c r="K37" s="244"/>
      <c r="L37" s="19" t="s">
        <v>1</v>
      </c>
      <c r="M37" s="245">
        <v>1</v>
      </c>
      <c r="N37" s="245"/>
      <c r="O37" s="7" t="s">
        <v>2</v>
      </c>
      <c r="P37" s="245">
        <v>4</v>
      </c>
      <c r="Q37" s="245"/>
      <c r="R37" s="75" t="s">
        <v>19</v>
      </c>
      <c r="S37" s="76"/>
      <c r="T37" s="14" t="s">
        <v>17</v>
      </c>
      <c r="U37" s="244">
        <f t="shared" si="0"/>
        <v>40000</v>
      </c>
      <c r="V37" s="244"/>
      <c r="W37" s="246"/>
      <c r="X37" s="8"/>
    </row>
    <row r="38" spans="1:24" ht="31.5" customHeight="1" x14ac:dyDescent="0.15">
      <c r="A38" s="110" t="s">
        <v>25</v>
      </c>
      <c r="B38" s="111"/>
      <c r="C38" s="247">
        <f>U38+U40+U41+U42+U39+U43</f>
        <v>80000</v>
      </c>
      <c r="D38" s="248"/>
      <c r="E38" s="248"/>
      <c r="F38" s="113" t="s">
        <v>14</v>
      </c>
      <c r="G38" s="126" t="s">
        <v>11</v>
      </c>
      <c r="H38" s="53" t="s">
        <v>69</v>
      </c>
      <c r="I38" s="25" t="s">
        <v>15</v>
      </c>
      <c r="J38" s="248">
        <v>1500</v>
      </c>
      <c r="K38" s="248"/>
      <c r="L38" s="24" t="s">
        <v>1</v>
      </c>
      <c r="M38" s="251">
        <v>1</v>
      </c>
      <c r="N38" s="251"/>
      <c r="O38" s="37" t="s">
        <v>2</v>
      </c>
      <c r="P38" s="251">
        <v>6</v>
      </c>
      <c r="Q38" s="251"/>
      <c r="R38" s="197" t="s">
        <v>19</v>
      </c>
      <c r="S38" s="198"/>
      <c r="T38" s="17" t="s">
        <v>17</v>
      </c>
      <c r="U38" s="248">
        <f t="shared" si="0"/>
        <v>9000</v>
      </c>
      <c r="V38" s="248"/>
      <c r="W38" s="253"/>
      <c r="X38" s="8"/>
    </row>
    <row r="39" spans="1:24" ht="31.5" customHeight="1" x14ac:dyDescent="0.15">
      <c r="A39" s="59"/>
      <c r="B39" s="60"/>
      <c r="C39" s="249"/>
      <c r="D39" s="200"/>
      <c r="E39" s="200"/>
      <c r="F39" s="67"/>
      <c r="G39" s="127"/>
      <c r="H39" s="54" t="s">
        <v>77</v>
      </c>
      <c r="I39" s="52" t="s">
        <v>15</v>
      </c>
      <c r="J39" s="200">
        <v>20000</v>
      </c>
      <c r="K39" s="200"/>
      <c r="L39" s="22" t="s">
        <v>1</v>
      </c>
      <c r="M39" s="202">
        <v>1</v>
      </c>
      <c r="N39" s="202"/>
      <c r="O39" s="6" t="s">
        <v>2</v>
      </c>
      <c r="P39" s="202">
        <v>2</v>
      </c>
      <c r="Q39" s="202"/>
      <c r="R39" s="108" t="s">
        <v>19</v>
      </c>
      <c r="S39" s="203"/>
      <c r="T39" s="13" t="s">
        <v>17</v>
      </c>
      <c r="U39" s="200">
        <f t="shared" ref="U39" si="2">J39*M39*P39</f>
        <v>40000</v>
      </c>
      <c r="V39" s="200"/>
      <c r="W39" s="201"/>
      <c r="X39" s="8"/>
    </row>
    <row r="40" spans="1:24" ht="31.5" customHeight="1" x14ac:dyDescent="0.15">
      <c r="A40" s="59"/>
      <c r="B40" s="60"/>
      <c r="C40" s="249"/>
      <c r="D40" s="200"/>
      <c r="E40" s="200"/>
      <c r="F40" s="67"/>
      <c r="G40" s="127"/>
      <c r="H40" s="55" t="s">
        <v>70</v>
      </c>
      <c r="I40" s="18" t="s">
        <v>15</v>
      </c>
      <c r="J40" s="244">
        <v>1500</v>
      </c>
      <c r="K40" s="244"/>
      <c r="L40" s="19" t="s">
        <v>1</v>
      </c>
      <c r="M40" s="245">
        <v>1</v>
      </c>
      <c r="N40" s="245"/>
      <c r="O40" s="7" t="s">
        <v>2</v>
      </c>
      <c r="P40" s="245">
        <v>2</v>
      </c>
      <c r="Q40" s="245"/>
      <c r="R40" s="75" t="s">
        <v>19</v>
      </c>
      <c r="S40" s="76"/>
      <c r="T40" s="14" t="s">
        <v>17</v>
      </c>
      <c r="U40" s="244">
        <f t="shared" si="0"/>
        <v>3000</v>
      </c>
      <c r="V40" s="244"/>
      <c r="W40" s="246"/>
      <c r="X40" s="8"/>
    </row>
    <row r="41" spans="1:24" ht="31.5" customHeight="1" x14ac:dyDescent="0.15">
      <c r="A41" s="59"/>
      <c r="B41" s="60"/>
      <c r="C41" s="249"/>
      <c r="D41" s="200"/>
      <c r="E41" s="200"/>
      <c r="F41" s="67"/>
      <c r="G41" s="128" t="s">
        <v>12</v>
      </c>
      <c r="H41" s="56" t="s">
        <v>70</v>
      </c>
      <c r="I41" s="20" t="s">
        <v>15</v>
      </c>
      <c r="J41" s="200">
        <v>7000</v>
      </c>
      <c r="K41" s="200"/>
      <c r="L41" s="22" t="s">
        <v>1</v>
      </c>
      <c r="M41" s="202">
        <v>1</v>
      </c>
      <c r="N41" s="202"/>
      <c r="O41" s="6" t="s">
        <v>2</v>
      </c>
      <c r="P41" s="202">
        <v>2</v>
      </c>
      <c r="Q41" s="202"/>
      <c r="R41" s="108" t="s">
        <v>18</v>
      </c>
      <c r="S41" s="109"/>
      <c r="T41" s="13" t="s">
        <v>17</v>
      </c>
      <c r="U41" s="200">
        <f t="shared" si="0"/>
        <v>14000</v>
      </c>
      <c r="V41" s="200"/>
      <c r="W41" s="201"/>
      <c r="X41" s="8"/>
    </row>
    <row r="42" spans="1:24" ht="31.5" customHeight="1" x14ac:dyDescent="0.15">
      <c r="A42" s="59"/>
      <c r="B42" s="60"/>
      <c r="C42" s="249"/>
      <c r="D42" s="200"/>
      <c r="E42" s="200"/>
      <c r="F42" s="67"/>
      <c r="G42" s="252"/>
      <c r="H42" s="54" t="s">
        <v>77</v>
      </c>
      <c r="I42" s="52" t="s">
        <v>15</v>
      </c>
      <c r="J42" s="200">
        <v>7000</v>
      </c>
      <c r="K42" s="200"/>
      <c r="L42" s="22" t="s">
        <v>1</v>
      </c>
      <c r="M42" s="202">
        <v>1</v>
      </c>
      <c r="N42" s="202"/>
      <c r="O42" s="6" t="s">
        <v>2</v>
      </c>
      <c r="P42" s="202">
        <v>2</v>
      </c>
      <c r="Q42" s="202"/>
      <c r="R42" s="108" t="s">
        <v>18</v>
      </c>
      <c r="S42" s="203"/>
      <c r="T42" s="13" t="s">
        <v>17</v>
      </c>
      <c r="U42" s="200">
        <f t="shared" si="0"/>
        <v>14000</v>
      </c>
      <c r="V42" s="200"/>
      <c r="W42" s="201"/>
      <c r="X42" s="8"/>
    </row>
    <row r="43" spans="1:24" ht="31.5" customHeight="1" x14ac:dyDescent="0.15">
      <c r="A43" s="61"/>
      <c r="B43" s="62"/>
      <c r="C43" s="250"/>
      <c r="D43" s="244"/>
      <c r="E43" s="244"/>
      <c r="F43" s="68"/>
      <c r="G43" s="129"/>
      <c r="H43" s="57"/>
      <c r="I43" s="18" t="s">
        <v>15</v>
      </c>
      <c r="J43" s="244"/>
      <c r="K43" s="244"/>
      <c r="L43" s="19" t="s">
        <v>1</v>
      </c>
      <c r="M43" s="245"/>
      <c r="N43" s="245"/>
      <c r="O43" s="7" t="s">
        <v>2</v>
      </c>
      <c r="P43" s="245"/>
      <c r="Q43" s="245"/>
      <c r="R43" s="75" t="s">
        <v>18</v>
      </c>
      <c r="S43" s="76"/>
      <c r="T43" s="14" t="s">
        <v>17</v>
      </c>
      <c r="U43" s="244">
        <f t="shared" si="0"/>
        <v>0</v>
      </c>
      <c r="V43" s="244"/>
      <c r="W43" s="246"/>
      <c r="X43" s="8"/>
    </row>
    <row r="44" spans="1:24" ht="43.5" customHeight="1" x14ac:dyDescent="0.15">
      <c r="A44" s="110" t="s">
        <v>26</v>
      </c>
      <c r="B44" s="111"/>
      <c r="C44" s="247">
        <f>U44+U45+U46+U47+U48+U49+U50</f>
        <v>11200</v>
      </c>
      <c r="D44" s="248"/>
      <c r="E44" s="248"/>
      <c r="F44" s="113" t="s">
        <v>14</v>
      </c>
      <c r="G44" s="46" t="s">
        <v>27</v>
      </c>
      <c r="H44" s="58" t="s">
        <v>71</v>
      </c>
      <c r="I44" s="21" t="s">
        <v>15</v>
      </c>
      <c r="J44" s="254">
        <v>800</v>
      </c>
      <c r="K44" s="254"/>
      <c r="L44" s="23" t="s">
        <v>1</v>
      </c>
      <c r="M44" s="256">
        <v>1</v>
      </c>
      <c r="N44" s="256"/>
      <c r="O44" s="9" t="s">
        <v>2</v>
      </c>
      <c r="P44" s="256">
        <v>14</v>
      </c>
      <c r="Q44" s="256"/>
      <c r="R44" s="115" t="s">
        <v>19</v>
      </c>
      <c r="S44" s="116"/>
      <c r="T44" s="15" t="s">
        <v>17</v>
      </c>
      <c r="U44" s="254">
        <f t="shared" si="0"/>
        <v>11200</v>
      </c>
      <c r="V44" s="254"/>
      <c r="W44" s="255"/>
      <c r="X44" s="8"/>
    </row>
    <row r="45" spans="1:24" ht="55.5" customHeight="1" x14ac:dyDescent="0.15">
      <c r="A45" s="59"/>
      <c r="B45" s="60"/>
      <c r="C45" s="249"/>
      <c r="D45" s="200"/>
      <c r="E45" s="200"/>
      <c r="F45" s="67"/>
      <c r="G45" s="47" t="s">
        <v>22</v>
      </c>
      <c r="H45" s="43"/>
      <c r="I45" s="21" t="s">
        <v>15</v>
      </c>
      <c r="J45" s="106"/>
      <c r="K45" s="106"/>
      <c r="L45" s="23" t="s">
        <v>1</v>
      </c>
      <c r="M45" s="114"/>
      <c r="N45" s="114"/>
      <c r="O45" s="115" t="s">
        <v>23</v>
      </c>
      <c r="P45" s="116"/>
      <c r="Q45" s="116"/>
      <c r="R45" s="116"/>
      <c r="S45" s="116"/>
      <c r="T45" s="15" t="s">
        <v>17</v>
      </c>
      <c r="U45" s="106">
        <f>J45*M45</f>
        <v>0</v>
      </c>
      <c r="V45" s="106"/>
      <c r="W45" s="107"/>
      <c r="X45" s="8"/>
    </row>
    <row r="46" spans="1:24" ht="46.5" customHeight="1" x14ac:dyDescent="0.15">
      <c r="A46" s="59"/>
      <c r="B46" s="60"/>
      <c r="C46" s="249"/>
      <c r="D46" s="200"/>
      <c r="E46" s="200"/>
      <c r="F46" s="67"/>
      <c r="G46" s="41" t="s">
        <v>28</v>
      </c>
      <c r="H46" s="39"/>
      <c r="I46" s="21" t="s">
        <v>15</v>
      </c>
      <c r="J46" s="73"/>
      <c r="K46" s="73"/>
      <c r="L46" s="23" t="s">
        <v>1</v>
      </c>
      <c r="M46" s="74"/>
      <c r="N46" s="74"/>
      <c r="O46" s="75"/>
      <c r="P46" s="75"/>
      <c r="Q46" s="75"/>
      <c r="R46" s="75"/>
      <c r="S46" s="75"/>
      <c r="T46" s="15" t="s">
        <v>17</v>
      </c>
      <c r="U46" s="73"/>
      <c r="V46" s="73"/>
      <c r="W46" s="77"/>
      <c r="X46" s="8"/>
    </row>
    <row r="47" spans="1:24" ht="55.5" customHeight="1" x14ac:dyDescent="0.15">
      <c r="A47" s="59"/>
      <c r="B47" s="60"/>
      <c r="C47" s="249"/>
      <c r="D47" s="200"/>
      <c r="E47" s="200"/>
      <c r="F47" s="67"/>
      <c r="G47" s="48" t="s">
        <v>29</v>
      </c>
      <c r="H47" s="40"/>
      <c r="I47" s="21" t="s">
        <v>15</v>
      </c>
      <c r="J47" s="84"/>
      <c r="K47" s="84"/>
      <c r="L47" s="23" t="s">
        <v>1</v>
      </c>
      <c r="M47" s="117"/>
      <c r="N47" s="117"/>
      <c r="O47" s="117"/>
      <c r="P47" s="117"/>
      <c r="Q47" s="117"/>
      <c r="R47" s="117"/>
      <c r="S47" s="28"/>
      <c r="T47" s="15" t="s">
        <v>17</v>
      </c>
      <c r="U47" s="84"/>
      <c r="V47" s="84"/>
      <c r="W47" s="105"/>
      <c r="X47" s="8"/>
    </row>
    <row r="48" spans="1:24" ht="54.75" customHeight="1" x14ac:dyDescent="0.15">
      <c r="A48" s="59"/>
      <c r="B48" s="60"/>
      <c r="C48" s="249"/>
      <c r="D48" s="200"/>
      <c r="E48" s="200"/>
      <c r="F48" s="67"/>
      <c r="G48" s="42" t="s">
        <v>30</v>
      </c>
      <c r="H48" s="40"/>
      <c r="I48" s="21" t="s">
        <v>15</v>
      </c>
      <c r="J48" s="84"/>
      <c r="K48" s="84"/>
      <c r="L48" s="23" t="s">
        <v>1</v>
      </c>
      <c r="M48" s="117"/>
      <c r="N48" s="117"/>
      <c r="O48" s="117"/>
      <c r="P48" s="117"/>
      <c r="Q48" s="117"/>
      <c r="R48" s="117"/>
      <c r="S48" s="28"/>
      <c r="T48" s="15" t="s">
        <v>17</v>
      </c>
      <c r="U48" s="84"/>
      <c r="V48" s="84"/>
      <c r="W48" s="105"/>
      <c r="X48" s="8"/>
    </row>
    <row r="49" spans="1:24" ht="50.25" customHeight="1" x14ac:dyDescent="0.15">
      <c r="A49" s="59"/>
      <c r="B49" s="60"/>
      <c r="C49" s="249"/>
      <c r="D49" s="200"/>
      <c r="E49" s="200"/>
      <c r="F49" s="67"/>
      <c r="G49" s="42" t="s">
        <v>31</v>
      </c>
      <c r="H49" s="40"/>
      <c r="I49" s="21" t="s">
        <v>15</v>
      </c>
      <c r="J49" s="84"/>
      <c r="K49" s="84"/>
      <c r="L49" s="23" t="s">
        <v>1</v>
      </c>
      <c r="M49" s="117"/>
      <c r="N49" s="117"/>
      <c r="O49" s="117"/>
      <c r="P49" s="117"/>
      <c r="Q49" s="117"/>
      <c r="R49" s="117"/>
      <c r="S49" s="28"/>
      <c r="T49" s="15" t="s">
        <v>17</v>
      </c>
      <c r="U49" s="84"/>
      <c r="V49" s="84"/>
      <c r="W49" s="105"/>
      <c r="X49" s="8"/>
    </row>
    <row r="50" spans="1:24" ht="50.25" customHeight="1" x14ac:dyDescent="0.15">
      <c r="A50" s="59"/>
      <c r="B50" s="60"/>
      <c r="C50" s="249"/>
      <c r="D50" s="200"/>
      <c r="E50" s="200"/>
      <c r="F50" s="67"/>
      <c r="G50" s="44" t="s">
        <v>33</v>
      </c>
      <c r="H50" s="40"/>
      <c r="I50" s="21" t="s">
        <v>15</v>
      </c>
      <c r="J50" s="73"/>
      <c r="K50" s="73"/>
      <c r="L50" s="23" t="s">
        <v>1</v>
      </c>
      <c r="M50" s="114"/>
      <c r="N50" s="114"/>
      <c r="O50" s="199" t="s">
        <v>23</v>
      </c>
      <c r="P50" s="199"/>
      <c r="Q50" s="199"/>
      <c r="R50" s="199"/>
      <c r="S50" s="28"/>
      <c r="T50" s="15" t="s">
        <v>17</v>
      </c>
      <c r="U50" s="73">
        <f>J50*M50</f>
        <v>0</v>
      </c>
      <c r="V50" s="73"/>
      <c r="W50" s="77"/>
      <c r="X50" s="8"/>
    </row>
    <row r="51" spans="1:24" ht="50.25" customHeight="1" x14ac:dyDescent="0.15">
      <c r="A51" s="110" t="s">
        <v>32</v>
      </c>
      <c r="B51" s="118"/>
      <c r="C51" s="258">
        <f>+U51+U52+U53</f>
        <v>0</v>
      </c>
      <c r="D51" s="259"/>
      <c r="E51" s="259"/>
      <c r="F51" s="113" t="s">
        <v>14</v>
      </c>
      <c r="G51" s="49" t="s">
        <v>34</v>
      </c>
      <c r="H51" s="32"/>
      <c r="I51" s="21" t="s">
        <v>15</v>
      </c>
      <c r="J51" s="106"/>
      <c r="K51" s="106"/>
      <c r="L51" s="23" t="s">
        <v>1</v>
      </c>
      <c r="M51" s="114"/>
      <c r="N51" s="114"/>
      <c r="O51" s="115" t="s">
        <v>23</v>
      </c>
      <c r="P51" s="116"/>
      <c r="Q51" s="116"/>
      <c r="R51" s="116"/>
      <c r="S51" s="116"/>
      <c r="T51" s="15" t="s">
        <v>17</v>
      </c>
      <c r="U51" s="106">
        <f>J51*M51</f>
        <v>0</v>
      </c>
      <c r="V51" s="106"/>
      <c r="W51" s="107"/>
      <c r="X51" s="8"/>
    </row>
    <row r="52" spans="1:24" ht="41.25" customHeight="1" x14ac:dyDescent="0.15">
      <c r="A52" s="59"/>
      <c r="B52" s="88"/>
      <c r="C52" s="238"/>
      <c r="D52" s="239"/>
      <c r="E52" s="239"/>
      <c r="F52" s="67"/>
      <c r="G52" s="50" t="s">
        <v>35</v>
      </c>
      <c r="H52" s="43"/>
      <c r="I52" s="21" t="s">
        <v>15</v>
      </c>
      <c r="J52" s="84"/>
      <c r="K52" s="84"/>
      <c r="L52" s="23" t="s">
        <v>1</v>
      </c>
      <c r="M52" s="117"/>
      <c r="N52" s="117"/>
      <c r="O52" s="123" t="s">
        <v>23</v>
      </c>
      <c r="P52" s="123"/>
      <c r="Q52" s="123"/>
      <c r="R52" s="123"/>
      <c r="S52" s="34"/>
      <c r="T52" s="15" t="s">
        <v>17</v>
      </c>
      <c r="U52" s="84"/>
      <c r="V52" s="84"/>
      <c r="W52" s="105"/>
      <c r="X52" s="8"/>
    </row>
    <row r="53" spans="1:24" ht="46.5" customHeight="1" x14ac:dyDescent="0.15">
      <c r="A53" s="61"/>
      <c r="B53" s="119"/>
      <c r="C53" s="240"/>
      <c r="D53" s="241"/>
      <c r="E53" s="241"/>
      <c r="F53" s="122"/>
      <c r="G53" s="51" t="s">
        <v>36</v>
      </c>
      <c r="H53" s="39"/>
      <c r="I53" s="18" t="s">
        <v>15</v>
      </c>
      <c r="J53" s="73"/>
      <c r="K53" s="73"/>
      <c r="L53" s="19" t="s">
        <v>1</v>
      </c>
      <c r="M53" s="74"/>
      <c r="N53" s="74"/>
      <c r="O53" s="75" t="s">
        <v>23</v>
      </c>
      <c r="P53" s="76"/>
      <c r="Q53" s="76"/>
      <c r="R53" s="76"/>
      <c r="S53" s="76"/>
      <c r="T53" s="14" t="s">
        <v>17</v>
      </c>
      <c r="U53" s="73">
        <f>J53*M53</f>
        <v>0</v>
      </c>
      <c r="V53" s="73"/>
      <c r="W53" s="77"/>
      <c r="X53" s="8"/>
    </row>
    <row r="54" spans="1:24" ht="31.5" customHeight="1" x14ac:dyDescent="0.15">
      <c r="A54" s="59" t="s">
        <v>39</v>
      </c>
      <c r="B54" s="60"/>
      <c r="C54" s="238">
        <f>U54+U55</f>
        <v>20000</v>
      </c>
      <c r="D54" s="239"/>
      <c r="E54" s="239"/>
      <c r="F54" s="67" t="s">
        <v>14</v>
      </c>
      <c r="G54" s="257" t="s">
        <v>72</v>
      </c>
      <c r="H54" s="257"/>
      <c r="I54" s="16" t="s">
        <v>15</v>
      </c>
      <c r="J54" s="200">
        <v>2000</v>
      </c>
      <c r="K54" s="200"/>
      <c r="L54" s="22" t="s">
        <v>1</v>
      </c>
      <c r="M54" s="202">
        <v>1</v>
      </c>
      <c r="N54" s="202"/>
      <c r="O54" s="6" t="s">
        <v>2</v>
      </c>
      <c r="P54" s="202">
        <v>10</v>
      </c>
      <c r="Q54" s="202"/>
      <c r="R54" s="108" t="s">
        <v>19</v>
      </c>
      <c r="S54" s="109"/>
      <c r="T54" s="13" t="s">
        <v>17</v>
      </c>
      <c r="U54" s="200">
        <f>J54*M54*P54</f>
        <v>20000</v>
      </c>
      <c r="V54" s="200"/>
      <c r="W54" s="201"/>
      <c r="X54" s="8"/>
    </row>
    <row r="55" spans="1:24" ht="31.5" customHeight="1" x14ac:dyDescent="0.15">
      <c r="A55" s="61"/>
      <c r="B55" s="62"/>
      <c r="C55" s="240"/>
      <c r="D55" s="241"/>
      <c r="E55" s="241"/>
      <c r="F55" s="68"/>
      <c r="G55" s="72"/>
      <c r="H55" s="72"/>
      <c r="I55" s="18" t="s">
        <v>15</v>
      </c>
      <c r="J55" s="73"/>
      <c r="K55" s="73"/>
      <c r="L55" s="26" t="s">
        <v>40</v>
      </c>
      <c r="M55" s="74"/>
      <c r="N55" s="74"/>
      <c r="O55" s="27" t="s">
        <v>41</v>
      </c>
      <c r="P55" s="74"/>
      <c r="Q55" s="74"/>
      <c r="R55" s="75" t="s">
        <v>19</v>
      </c>
      <c r="S55" s="76"/>
      <c r="T55" s="14" t="s">
        <v>17</v>
      </c>
      <c r="U55" s="73">
        <f>J55*P55</f>
        <v>0</v>
      </c>
      <c r="V55" s="73"/>
      <c r="W55" s="77"/>
      <c r="X55" s="8"/>
    </row>
    <row r="56" spans="1:24" ht="31.5" customHeight="1" x14ac:dyDescent="0.15">
      <c r="A56" s="81" t="s">
        <v>38</v>
      </c>
      <c r="B56" s="82"/>
      <c r="C56" s="262"/>
      <c r="D56" s="263"/>
      <c r="E56" s="263"/>
      <c r="F56" s="11" t="s">
        <v>14</v>
      </c>
      <c r="G56" s="85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7"/>
      <c r="X56" s="8"/>
    </row>
    <row r="57" spans="1:24" ht="31.5" customHeight="1" thickBot="1" x14ac:dyDescent="0.2">
      <c r="A57" s="59" t="s">
        <v>13</v>
      </c>
      <c r="B57" s="88"/>
      <c r="C57" s="247"/>
      <c r="D57" s="248"/>
      <c r="E57" s="248"/>
      <c r="F57" s="10" t="s">
        <v>14</v>
      </c>
      <c r="G57" s="91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3"/>
      <c r="V57" s="93"/>
      <c r="W57" s="94"/>
      <c r="X57" s="8"/>
    </row>
    <row r="58" spans="1:24" ht="31.5" customHeight="1" thickBot="1" x14ac:dyDescent="0.2">
      <c r="A58" s="99" t="s">
        <v>0</v>
      </c>
      <c r="B58" s="100"/>
      <c r="C58" s="260">
        <f>SUM(C35:F57)</f>
        <v>611200</v>
      </c>
      <c r="D58" s="261"/>
      <c r="E58" s="261"/>
      <c r="F58" s="12" t="s">
        <v>14</v>
      </c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4"/>
      <c r="X58" s="8"/>
    </row>
    <row r="59" spans="1:24" ht="10.5" customHeight="1" x14ac:dyDescent="0.15">
      <c r="A59" s="3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</row>
    <row r="60" spans="1:24" ht="30.75" customHeight="1" x14ac:dyDescent="0.15">
      <c r="A60" s="78" t="s">
        <v>3</v>
      </c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</row>
  </sheetData>
  <mergeCells count="227">
    <mergeCell ref="G57:W57"/>
    <mergeCell ref="A58:B58"/>
    <mergeCell ref="C58:E58"/>
    <mergeCell ref="G58:W58"/>
    <mergeCell ref="A60:W60"/>
    <mergeCell ref="A56:B56"/>
    <mergeCell ref="C56:E56"/>
    <mergeCell ref="G56:W56"/>
    <mergeCell ref="A57:B57"/>
    <mergeCell ref="C57:E57"/>
    <mergeCell ref="C51:E53"/>
    <mergeCell ref="F51:F53"/>
    <mergeCell ref="J51:K51"/>
    <mergeCell ref="M51:N51"/>
    <mergeCell ref="O51:S51"/>
    <mergeCell ref="P54:Q54"/>
    <mergeCell ref="R54:S54"/>
    <mergeCell ref="U54:W54"/>
    <mergeCell ref="G55:H55"/>
    <mergeCell ref="J55:K55"/>
    <mergeCell ref="M55:N55"/>
    <mergeCell ref="P55:Q55"/>
    <mergeCell ref="R55:S55"/>
    <mergeCell ref="U55:W55"/>
    <mergeCell ref="J47:K47"/>
    <mergeCell ref="M47:N47"/>
    <mergeCell ref="O47:R47"/>
    <mergeCell ref="U47:W47"/>
    <mergeCell ref="J48:K48"/>
    <mergeCell ref="M48:N48"/>
    <mergeCell ref="O48:R48"/>
    <mergeCell ref="U48:W48"/>
    <mergeCell ref="A54:B55"/>
    <mergeCell ref="C54:E55"/>
    <mergeCell ref="F54:F55"/>
    <mergeCell ref="G54:H54"/>
    <mergeCell ref="J54:K54"/>
    <mergeCell ref="M54:N54"/>
    <mergeCell ref="U51:W51"/>
    <mergeCell ref="J52:K52"/>
    <mergeCell ref="M52:N52"/>
    <mergeCell ref="O52:R52"/>
    <mergeCell ref="U52:W52"/>
    <mergeCell ref="J53:K53"/>
    <mergeCell ref="M53:N53"/>
    <mergeCell ref="O53:S53"/>
    <mergeCell ref="U53:W53"/>
    <mergeCell ref="A51:B53"/>
    <mergeCell ref="R44:S44"/>
    <mergeCell ref="U44:W44"/>
    <mergeCell ref="J45:K45"/>
    <mergeCell ref="M45:N45"/>
    <mergeCell ref="O45:S45"/>
    <mergeCell ref="U45:W45"/>
    <mergeCell ref="A44:B50"/>
    <mergeCell ref="C44:E50"/>
    <mergeCell ref="F44:F50"/>
    <mergeCell ref="J44:K44"/>
    <mergeCell ref="M44:N44"/>
    <mergeCell ref="P44:Q44"/>
    <mergeCell ref="J46:K46"/>
    <mergeCell ref="M46:N46"/>
    <mergeCell ref="O46:S46"/>
    <mergeCell ref="J49:K49"/>
    <mergeCell ref="M49:N49"/>
    <mergeCell ref="O49:R49"/>
    <mergeCell ref="U49:W49"/>
    <mergeCell ref="J50:K50"/>
    <mergeCell ref="M50:N50"/>
    <mergeCell ref="O50:R50"/>
    <mergeCell ref="U50:W50"/>
    <mergeCell ref="U46:W46"/>
    <mergeCell ref="P43:Q43"/>
    <mergeCell ref="R43:S43"/>
    <mergeCell ref="U43:W43"/>
    <mergeCell ref="P38:Q38"/>
    <mergeCell ref="R38:S38"/>
    <mergeCell ref="U38:W38"/>
    <mergeCell ref="J40:K40"/>
    <mergeCell ref="M40:N40"/>
    <mergeCell ref="P40:Q40"/>
    <mergeCell ref="R40:S40"/>
    <mergeCell ref="U40:W40"/>
    <mergeCell ref="A38:B43"/>
    <mergeCell ref="C38:E43"/>
    <mergeCell ref="F38:F43"/>
    <mergeCell ref="G38:G40"/>
    <mergeCell ref="J38:K38"/>
    <mergeCell ref="M38:N38"/>
    <mergeCell ref="G41:G43"/>
    <mergeCell ref="J41:K41"/>
    <mergeCell ref="M41:N41"/>
    <mergeCell ref="J43:K43"/>
    <mergeCell ref="M43:N43"/>
    <mergeCell ref="A33:B33"/>
    <mergeCell ref="A34:B34"/>
    <mergeCell ref="C34:F34"/>
    <mergeCell ref="G34:W34"/>
    <mergeCell ref="A35:B37"/>
    <mergeCell ref="C35:E37"/>
    <mergeCell ref="F35:F37"/>
    <mergeCell ref="G35:H35"/>
    <mergeCell ref="J35:K35"/>
    <mergeCell ref="M35:N35"/>
    <mergeCell ref="C33:W33"/>
    <mergeCell ref="P35:Q35"/>
    <mergeCell ref="R35:S35"/>
    <mergeCell ref="U35:W35"/>
    <mergeCell ref="G37:H37"/>
    <mergeCell ref="J37:K37"/>
    <mergeCell ref="M37:N37"/>
    <mergeCell ref="P37:Q37"/>
    <mergeCell ref="R37:S37"/>
    <mergeCell ref="U37:W37"/>
    <mergeCell ref="G36:H36"/>
    <mergeCell ref="J36:K36"/>
    <mergeCell ref="M36:N36"/>
    <mergeCell ref="P36:Q36"/>
    <mergeCell ref="P7:W7"/>
    <mergeCell ref="K8:O9"/>
    <mergeCell ref="P8:Q8"/>
    <mergeCell ref="R8:W8"/>
    <mergeCell ref="D28:E28"/>
    <mergeCell ref="D29:E29"/>
    <mergeCell ref="D30:E30"/>
    <mergeCell ref="D31:E31"/>
    <mergeCell ref="D22:E22"/>
    <mergeCell ref="D23:E23"/>
    <mergeCell ref="D24:E24"/>
    <mergeCell ref="D25:E25"/>
    <mergeCell ref="D12:E12"/>
    <mergeCell ref="D13:E13"/>
    <mergeCell ref="D14:E14"/>
    <mergeCell ref="D15:E15"/>
    <mergeCell ref="D26:E26"/>
    <mergeCell ref="D27:E27"/>
    <mergeCell ref="I10:L11"/>
    <mergeCell ref="A12:A13"/>
    <mergeCell ref="I12:L13"/>
    <mergeCell ref="F12:H13"/>
    <mergeCell ref="B12:C13"/>
    <mergeCell ref="A2:W3"/>
    <mergeCell ref="A4:W4"/>
    <mergeCell ref="P9:Q9"/>
    <mergeCell ref="R9:W9"/>
    <mergeCell ref="D10:E10"/>
    <mergeCell ref="M10:W11"/>
    <mergeCell ref="M12:W13"/>
    <mergeCell ref="A7:E7"/>
    <mergeCell ref="F7:J7"/>
    <mergeCell ref="F8:J9"/>
    <mergeCell ref="A8:E9"/>
    <mergeCell ref="B10:C11"/>
    <mergeCell ref="A10:A11"/>
    <mergeCell ref="D11:E11"/>
    <mergeCell ref="F10:H11"/>
    <mergeCell ref="A6:B6"/>
    <mergeCell ref="C6:J6"/>
    <mergeCell ref="K6:L6"/>
    <mergeCell ref="M6:W6"/>
    <mergeCell ref="K7:O7"/>
    <mergeCell ref="A14:A15"/>
    <mergeCell ref="B14:C15"/>
    <mergeCell ref="F14:H15"/>
    <mergeCell ref="I14:L15"/>
    <mergeCell ref="M14:W15"/>
    <mergeCell ref="A26:A27"/>
    <mergeCell ref="B26:C27"/>
    <mergeCell ref="F26:H27"/>
    <mergeCell ref="I26:L27"/>
    <mergeCell ref="M26:W27"/>
    <mergeCell ref="A16:A17"/>
    <mergeCell ref="B16:C17"/>
    <mergeCell ref="D16:E16"/>
    <mergeCell ref="F16:H17"/>
    <mergeCell ref="I16:L17"/>
    <mergeCell ref="M16:W17"/>
    <mergeCell ref="D17:E17"/>
    <mergeCell ref="A18:A19"/>
    <mergeCell ref="B18:C19"/>
    <mergeCell ref="D18:E18"/>
    <mergeCell ref="F18:H19"/>
    <mergeCell ref="I18:L19"/>
    <mergeCell ref="M18:W19"/>
    <mergeCell ref="D19:E19"/>
    <mergeCell ref="A28:A29"/>
    <mergeCell ref="B28:C29"/>
    <mergeCell ref="F28:H29"/>
    <mergeCell ref="I28:L29"/>
    <mergeCell ref="M28:W29"/>
    <mergeCell ref="A30:A31"/>
    <mergeCell ref="B30:C31"/>
    <mergeCell ref="F30:H31"/>
    <mergeCell ref="I30:L31"/>
    <mergeCell ref="M30:W31"/>
    <mergeCell ref="A24:A25"/>
    <mergeCell ref="B24:C25"/>
    <mergeCell ref="F24:H25"/>
    <mergeCell ref="I24:L25"/>
    <mergeCell ref="M24:W25"/>
    <mergeCell ref="A20:A21"/>
    <mergeCell ref="B20:C21"/>
    <mergeCell ref="D20:E20"/>
    <mergeCell ref="F20:H21"/>
    <mergeCell ref="I20:L21"/>
    <mergeCell ref="M20:W21"/>
    <mergeCell ref="D21:E21"/>
    <mergeCell ref="A22:A23"/>
    <mergeCell ref="B22:C23"/>
    <mergeCell ref="F22:H23"/>
    <mergeCell ref="I22:L23"/>
    <mergeCell ref="M22:W23"/>
    <mergeCell ref="R36:S36"/>
    <mergeCell ref="U36:W36"/>
    <mergeCell ref="J39:K39"/>
    <mergeCell ref="M39:N39"/>
    <mergeCell ref="P39:Q39"/>
    <mergeCell ref="R39:S39"/>
    <mergeCell ref="U39:W39"/>
    <mergeCell ref="J42:K42"/>
    <mergeCell ref="M42:N42"/>
    <mergeCell ref="P42:Q42"/>
    <mergeCell ref="R42:S42"/>
    <mergeCell ref="U42:W42"/>
    <mergeCell ref="P41:Q41"/>
    <mergeCell ref="R41:S41"/>
    <mergeCell ref="U41:W41"/>
  </mergeCells>
  <phoneticPr fontId="3"/>
  <conditionalFormatting sqref="F54 C58 C38:C39 C44:C45 C51:E53 U51:W51 U47:U49 U53:W53 U52 F56:F58 U38:W40">
    <cfRule type="cellIs" dxfId="7" priority="8" stopIfTrue="1" operator="equal">
      <formula>0</formula>
    </cfRule>
  </conditionalFormatting>
  <conditionalFormatting sqref="C35:E37 U35:W37">
    <cfRule type="cellIs" dxfId="6" priority="7" stopIfTrue="1" operator="equal">
      <formula>0</formula>
    </cfRule>
  </conditionalFormatting>
  <conditionalFormatting sqref="U54:W55">
    <cfRule type="cellIs" dxfId="5" priority="6" stopIfTrue="1" operator="equal">
      <formula>0</formula>
    </cfRule>
  </conditionalFormatting>
  <conditionalFormatting sqref="U41:W41 U43:W43">
    <cfRule type="cellIs" dxfId="4" priority="5" stopIfTrue="1" operator="equal">
      <formula>0</formula>
    </cfRule>
  </conditionalFormatting>
  <conditionalFormatting sqref="U44:W44">
    <cfRule type="cellIs" dxfId="3" priority="4" stopIfTrue="1" operator="equal">
      <formula>0</formula>
    </cfRule>
  </conditionalFormatting>
  <conditionalFormatting sqref="U45:W46">
    <cfRule type="cellIs" dxfId="2" priority="3" stopIfTrue="1" operator="equal">
      <formula>0</formula>
    </cfRule>
  </conditionalFormatting>
  <conditionalFormatting sqref="U50:W50">
    <cfRule type="cellIs" dxfId="1" priority="2" stopIfTrue="1" operator="equal">
      <formula>0</formula>
    </cfRule>
  </conditionalFormatting>
  <conditionalFormatting sqref="U42:W42">
    <cfRule type="cellIs" dxfId="0" priority="1" stopIfTrue="1" operator="equal">
      <formula>0</formula>
    </cfRule>
  </conditionalFormatting>
  <printOptions horizontalCentered="1" verticalCentered="1"/>
  <pageMargins left="0" right="0" top="0" bottom="0" header="0" footer="0"/>
  <pageSetup paperSize="9" scale="5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提出用</vt:lpstr>
      <vt:lpstr>記載例</vt:lpstr>
      <vt:lpstr>記載例!Print_Area</vt:lpstr>
      <vt:lpstr>提出用!Print_Area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山　大輔</cp:lastModifiedBy>
  <cp:lastPrinted>2022-02-16T05:19:19Z</cp:lastPrinted>
  <dcterms:created xsi:type="dcterms:W3CDTF">2007-06-26T06:13:25Z</dcterms:created>
  <dcterms:modified xsi:type="dcterms:W3CDTF">2022-02-16T05:19:24Z</dcterms:modified>
</cp:coreProperties>
</file>