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"/>
  </bookViews>
  <sheets>
    <sheet name="実績報告書" sheetId="1" r:id="rId1"/>
    <sheet name="事業報告書（前期）" sheetId="2" r:id="rId2"/>
    <sheet name="事業報告書（後期）" sheetId="3" r:id="rId3"/>
    <sheet name="収支決算書（収・支）" sheetId="4" r:id="rId4"/>
    <sheet name="収支決算書（収入（戻入ありの場合はこちらを使用）" sheetId="5" r:id="rId5"/>
    <sheet name="収支決算書積算内訳" sheetId="6" r:id="rId6"/>
    <sheet name="戻入額計算表" sheetId="7" r:id="rId7"/>
  </sheets>
  <definedNames>
    <definedName name="_xlnm.Print_Area" localSheetId="2">'事業報告書（後期）'!$A$1:$K$42</definedName>
    <definedName name="_xlnm.Print_Area" localSheetId="1">'事業報告書（前期）'!$A$1:$O$42</definedName>
    <definedName name="_xlnm.Print_Area" localSheetId="4">'収支決算書（収入（戻入ありの場合はこちらを使用）'!$A$1:$N$20</definedName>
    <definedName name="_xlnm.Print_Area" localSheetId="5">'収支決算書積算内訳'!$A$1:$V$34</definedName>
  </definedNames>
  <calcPr fullCalcOnLoad="1"/>
</workbook>
</file>

<file path=xl/comments6.xml><?xml version="1.0" encoding="utf-8"?>
<comments xmlns="http://schemas.openxmlformats.org/spreadsheetml/2006/main">
  <authors>
    <author>山　大輔</author>
  </authors>
  <commentList>
    <comment ref="T5" authorId="0">
      <text>
        <r>
          <rPr>
            <b/>
            <sz val="9"/>
            <rFont val="MS P ゴシック"/>
            <family val="3"/>
          </rPr>
          <t>事業計画書と№をそろえること。</t>
        </r>
      </text>
    </comment>
    <comment ref="H7" authorId="0">
      <text>
        <r>
          <rPr>
            <b/>
            <sz val="9"/>
            <rFont val="MS P ゴシック"/>
            <family val="3"/>
          </rPr>
          <t>事業種別は、
強化練習会や強化合宿など、事業の種類を記載する。</t>
        </r>
      </text>
    </comment>
    <comment ref="J13" authorId="0">
      <text>
        <r>
          <rPr>
            <b/>
            <sz val="9"/>
            <rFont val="MS P ゴシック"/>
            <family val="3"/>
          </rPr>
          <t>公共交通機関による交通費を計上する。
注）高速道路の使用料は使用料及び賃借料に計上する。</t>
        </r>
      </text>
    </comment>
    <comment ref="H18" authorId="0">
      <text>
        <r>
          <rPr>
            <b/>
            <sz val="9"/>
            <rFont val="MS P ゴシック"/>
            <family val="3"/>
          </rPr>
          <t>購入したものを記載</t>
        </r>
      </text>
    </comment>
    <comment ref="T18" authorId="0">
      <text>
        <r>
          <rPr>
            <b/>
            <sz val="9"/>
            <rFont val="MS P ゴシック"/>
            <family val="3"/>
          </rPr>
          <t>対象事業予算１０％以内とする。</t>
        </r>
      </text>
    </comment>
    <comment ref="T22" authorId="0">
      <text>
        <r>
          <rPr>
            <b/>
            <sz val="9"/>
            <rFont val="MS P ゴシック"/>
            <family val="3"/>
          </rPr>
          <t>対象事業予算１０％以内</t>
        </r>
      </text>
    </comment>
    <comment ref="J29" authorId="0">
      <text>
        <r>
          <rPr>
            <b/>
            <sz val="9"/>
            <rFont val="MS P ゴシック"/>
            <family val="3"/>
          </rPr>
          <t>単価３万円以上の物品が対象。
別途協議の上、対象事業補助金の原則３０％以内</t>
        </r>
      </text>
    </comment>
  </commentList>
</comments>
</file>

<file path=xl/sharedStrings.xml><?xml version="1.0" encoding="utf-8"?>
<sst xmlns="http://schemas.openxmlformats.org/spreadsheetml/2006/main" count="668" uniqueCount="166">
  <si>
    <t>申請者住所</t>
  </si>
  <si>
    <t>名　　　　 称</t>
  </si>
  <si>
    <t>代　 表 　者</t>
  </si>
  <si>
    <t>印</t>
  </si>
  <si>
    <t>（連絡責任者名　　　　　　　　　　　　　　　　　）　</t>
  </si>
  <si>
    <t>計</t>
  </si>
  <si>
    <t>収　　入</t>
  </si>
  <si>
    <t>科目</t>
  </si>
  <si>
    <t>予算額</t>
  </si>
  <si>
    <t>備考</t>
  </si>
  <si>
    <t>競技団体</t>
  </si>
  <si>
    <t>支　　出</t>
  </si>
  <si>
    <t>報償費</t>
  </si>
  <si>
    <t>旅費</t>
  </si>
  <si>
    <t>需用費</t>
  </si>
  <si>
    <t>役務費</t>
  </si>
  <si>
    <t>備品購入費</t>
  </si>
  <si>
    <t>交通費</t>
  </si>
  <si>
    <t>宿泊費</t>
  </si>
  <si>
    <t>燃料費</t>
  </si>
  <si>
    <t>賄材料費</t>
  </si>
  <si>
    <t>手数料</t>
  </si>
  <si>
    <t>使用料及び賃借料</t>
  </si>
  <si>
    <t>負担金</t>
  </si>
  <si>
    <t>個人</t>
  </si>
  <si>
    <t>雑収入</t>
  </si>
  <si>
    <t>第 ４ 号 様 式</t>
  </si>
  <si>
    <t>　さきに、補助金の交付決定を受けた標記事業の実績について、補助金交付要綱第６条の</t>
  </si>
  <si>
    <t>規定により関係書類を添えて報告します。</t>
  </si>
  <si>
    <t>関　　係　　書　　類</t>
  </si>
  <si>
    <t>１　通</t>
  </si>
  <si>
    <t>収支決算書関係書類</t>
  </si>
  <si>
    <t>精算額</t>
  </si>
  <si>
    <t>比較</t>
  </si>
  <si>
    <t>（Ａ）</t>
  </si>
  <si>
    <t>（Ｂ）</t>
  </si>
  <si>
    <t>（Ａ）－（Ｂ）</t>
  </si>
  <si>
    <t>第４号－３様式</t>
  </si>
  <si>
    <t>収支決算書</t>
  </si>
  <si>
    <t>会計監査報告</t>
  </si>
  <si>
    <t>第号</t>
  </si>
  <si>
    <t>修繕料</t>
  </si>
  <si>
    <t>事 業 報 告 書</t>
  </si>
  <si>
    <t>収 支 決 算 書</t>
  </si>
  <si>
    <t>役務費</t>
  </si>
  <si>
    <t>監事または会計監査</t>
  </si>
  <si>
    <t>競技団体名</t>
  </si>
  <si>
    <t>曜日</t>
  </si>
  <si>
    <t>活動日</t>
  </si>
  <si>
    <t>日</t>
  </si>
  <si>
    <t>木</t>
  </si>
  <si>
    <t>土</t>
  </si>
  <si>
    <t>火</t>
  </si>
  <si>
    <t>金</t>
  </si>
  <si>
    <t>日</t>
  </si>
  <si>
    <t>水</t>
  </si>
  <si>
    <t>月</t>
  </si>
  <si>
    <t>活動日数</t>
  </si>
  <si>
    <t>６　月</t>
  </si>
  <si>
    <t>７　月</t>
  </si>
  <si>
    <t>８　月</t>
  </si>
  <si>
    <t>９　月</t>
  </si>
  <si>
    <t>１０　月</t>
  </si>
  <si>
    <t>４　月</t>
  </si>
  <si>
    <t>５　月</t>
  </si>
  <si>
    <t>群ス協補助金</t>
  </si>
  <si>
    <t xml:space="preserve">  公益財団法人　  群馬県スポーツ協会</t>
  </si>
  <si>
    <t>１１月</t>
  </si>
  <si>
    <t>１２月</t>
  </si>
  <si>
    <t>指定活動期間：後期 ５ヶ月（１１月～３月)の活動日に○印を記入。</t>
  </si>
  <si>
    <t>１月</t>
  </si>
  <si>
    <t>２月</t>
  </si>
  <si>
    <t>３月</t>
  </si>
  <si>
    <t>誤りがなかったことを認め報告いたします。</t>
  </si>
  <si>
    <t>　　　年　　　月　　　日</t>
  </si>
  <si>
    <t>　理　事　長　　　　様</t>
  </si>
  <si>
    <t>指定活動期間：前期 7ヶ月（4月～１０月)の活動日に○印を記入</t>
  </si>
  <si>
    <t>　　　　　　年　　　　月　　　　日</t>
  </si>
  <si>
    <t>木</t>
  </si>
  <si>
    <t>金</t>
  </si>
  <si>
    <t>土</t>
  </si>
  <si>
    <t>火</t>
  </si>
  <si>
    <t>水</t>
  </si>
  <si>
    <t>月</t>
  </si>
  <si>
    <t>前期活動日数　</t>
  </si>
  <si>
    <t>後期活動日数　</t>
  </si>
  <si>
    <t>☆戻入額計算の手順</t>
  </si>
  <si>
    <t>のみ入力すること</t>
  </si>
  <si>
    <t>補助金額</t>
  </si>
  <si>
    <t>円</t>
  </si>
  <si>
    <t>（変更交付を受けている場合は変更後の補助金額）</t>
  </si>
  <si>
    <t>支出合計</t>
  </si>
  <si>
    <t>（戻入額を含まない支出精算額の合計）</t>
  </si>
  <si>
    <t>（団体負担の２割）</t>
  </si>
  <si>
    <t>（支出合計）</t>
  </si>
  <si>
    <t>（使った補助金額）</t>
  </si>
  <si>
    <t>×</t>
  </si>
  <si>
    <t>＝</t>
  </si>
  <si>
    <t>÷</t>
  </si>
  <si>
    <t>※使った補助金額は、収支決算書（収入）における「群ス協補助金精算額」と一致する</t>
  </si>
  <si>
    <t>（使った補助金額）</t>
  </si>
  <si>
    <t>（団体負担額）</t>
  </si>
  <si>
    <t>－</t>
  </si>
  <si>
    <t>（補助金額）</t>
  </si>
  <si>
    <t>（戻入額）</t>
  </si>
  <si>
    <t>No,</t>
  </si>
  <si>
    <t>対象事業</t>
  </si>
  <si>
    <t>ぐんまスーパーキッズプロジェクト</t>
  </si>
  <si>
    <t>事業種別</t>
  </si>
  <si>
    <t>期日</t>
  </si>
  <si>
    <r>
      <t>　</t>
    </r>
    <r>
      <rPr>
        <b/>
        <sz val="12"/>
        <rFont val="ＭＳ Ｐ明朝"/>
        <family val="1"/>
      </rPr>
      <t>（支出）</t>
    </r>
    <r>
      <rPr>
        <sz val="12"/>
        <rFont val="ＭＳ Ｐ明朝"/>
        <family val="1"/>
      </rPr>
      <t>　　　　　　　　　　　　　　　　　　　　　　　　　　　　　　　　　　　　　　　　　　　</t>
    </r>
  </si>
  <si>
    <t>科目</t>
  </si>
  <si>
    <t>予　　算　　額</t>
  </si>
  <si>
    <t>内               訳</t>
  </si>
  <si>
    <t>指導者</t>
  </si>
  <si>
    <t>＠</t>
  </si>
  <si>
    <t>円×</t>
  </si>
  <si>
    <t>人×</t>
  </si>
  <si>
    <t>事業種別選択項目</t>
  </si>
  <si>
    <t>その他</t>
  </si>
  <si>
    <t>強化練習会（県内）</t>
  </si>
  <si>
    <t>日帰り練習、練習試合等</t>
  </si>
  <si>
    <t>強化練習会（県外）</t>
  </si>
  <si>
    <t>日帰り県外遠征</t>
  </si>
  <si>
    <t>強化合宿（県内）</t>
  </si>
  <si>
    <t>宿泊を伴う県内合宿</t>
  </si>
  <si>
    <t>泊</t>
  </si>
  <si>
    <t>強化合宿（県外）</t>
  </si>
  <si>
    <t>宿泊を伴う県外合宿</t>
  </si>
  <si>
    <t>選　手</t>
  </si>
  <si>
    <t>食糧費</t>
  </si>
  <si>
    <t>消耗品費</t>
  </si>
  <si>
    <t>個</t>
  </si>
  <si>
    <t>光熱費</t>
  </si>
  <si>
    <t>医薬
材料費</t>
  </si>
  <si>
    <t>通信
運搬費</t>
  </si>
  <si>
    <t>保険料</t>
  </si>
  <si>
    <t>使用料及び
賃借料</t>
  </si>
  <si>
    <t>円</t>
  </si>
  <si>
    <t xml:space="preserve">   ×</t>
  </si>
  <si>
    <t>計</t>
  </si>
  <si>
    <t>　※支出の内訳表の各欄は、必ず品目×数量（人員）＝金額等の積算根拠を記入のこと。</t>
  </si>
  <si>
    <t>第４号－４様式</t>
  </si>
  <si>
    <t>交付決定額</t>
  </si>
  <si>
    <t>戻入額</t>
  </si>
  <si>
    <t>（A）</t>
  </si>
  <si>
    <t>（B）</t>
  </si>
  <si>
    <t>（C）</t>
  </si>
  <si>
    <t>（Ｂ）－（C）</t>
  </si>
  <si>
    <t>（A）－（Ｃ）補助金</t>
  </si>
  <si>
    <t>群ス協　　　補助金</t>
  </si>
  <si>
    <t>前期</t>
  </si>
  <si>
    <t>（Ｂ）後期予算額内訳
・後期交付決定額
　（             円 ）
・前期繰越額
  （             円 ）</t>
  </si>
  <si>
    <t>後期</t>
  </si>
  <si>
    <t>会計責任者　</t>
  </si>
  <si>
    <t>収支決算書積算内訳</t>
  </si>
  <si>
    <t>決算額</t>
  </si>
  <si>
    <t>競技力分析、強化会議等</t>
  </si>
  <si>
    <t>備品
購入費</t>
  </si>
  <si>
    <t>負担金補助
及び交付金</t>
  </si>
  <si>
    <t>第１－２号様式</t>
  </si>
  <si>
    <t>「ぐんまスーパーキッズプロジェクト２０２４」　実績報告書</t>
  </si>
  <si>
    <t>「ぐんまスーパーキッズプロジェクト２０２４」の事業補助金の収入支出書類を監査したところ出納に</t>
  </si>
  <si>
    <t>　第４</t>
  </si>
  <si>
    <t>「ぐんまスーパーキッズプロジェクト２０２４」　事業報告書（活動報告書）【後　期】</t>
  </si>
  <si>
    <t>「ぐんまスーパーキッズプロジェクト２０２４」　事業報告書（活動報告書）【前　期】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</si>
</sst>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¥&quot;#,##0_);[Red]\(&quot;¥&quot;#,##0\)"/>
    <numFmt numFmtId="180" formatCode="#,##0.0;[Red]\-#,##0.0"/>
    <numFmt numFmtId="181" formatCode="[$]g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b/>
      <sz val="18"/>
      <name val="ＭＳ Ｐ明朝"/>
      <family val="1"/>
    </font>
    <font>
      <b/>
      <sz val="9"/>
      <name val="MS P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sz val="11"/>
      <color indexed="8"/>
      <name val="Calibri"/>
      <family val="2"/>
    </font>
    <font>
      <sz val="16"/>
      <color indexed="9"/>
      <name val="Calibri"/>
      <family val="2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丸ｺﾞｼｯｸM-PRO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dotted"/>
    </border>
    <border>
      <left/>
      <right style="dotted"/>
      <top/>
      <bottom style="dotted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medium"/>
      <top style="medium"/>
      <bottom style="medium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dotted"/>
      <right/>
      <top/>
      <bottom style="dotted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32" borderId="16" xfId="0" applyNumberFormat="1" applyFont="1" applyFill="1" applyBorder="1" applyAlignment="1">
      <alignment vertical="center"/>
    </xf>
    <xf numFmtId="3" fontId="8" fillId="32" borderId="14" xfId="0" applyNumberFormat="1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33" borderId="17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38" fontId="13" fillId="33" borderId="10" xfId="48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9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22" xfId="0" applyFont="1" applyFill="1" applyBorder="1" applyAlignment="1">
      <alignment/>
    </xf>
    <xf numFmtId="0" fontId="13" fillId="33" borderId="0" xfId="0" applyFont="1" applyFill="1" applyAlignment="1">
      <alignment/>
    </xf>
    <xf numFmtId="38" fontId="13" fillId="33" borderId="0" xfId="48" applyFont="1" applyFill="1" applyBorder="1" applyAlignment="1">
      <alignment/>
    </xf>
    <xf numFmtId="0" fontId="13" fillId="33" borderId="0" xfId="0" applyFont="1" applyFill="1" applyAlignment="1">
      <alignment horizontal="center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179" fontId="13" fillId="8" borderId="24" xfId="48" applyNumberFormat="1" applyFont="1" applyFill="1" applyBorder="1" applyAlignment="1">
      <alignment/>
    </xf>
    <xf numFmtId="0" fontId="13" fillId="33" borderId="0" xfId="0" applyFont="1" applyFill="1" applyAlignment="1">
      <alignment horizontal="left" vertical="center"/>
    </xf>
    <xf numFmtId="179" fontId="13" fillId="15" borderId="24" xfId="48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38" fontId="13" fillId="33" borderId="26" xfId="48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 shrinkToFit="1"/>
    </xf>
    <xf numFmtId="38" fontId="13" fillId="15" borderId="26" xfId="48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9" fontId="13" fillId="33" borderId="0" xfId="0" applyNumberFormat="1" applyFont="1" applyFill="1" applyAlignment="1">
      <alignment horizontal="center" vertical="center"/>
    </xf>
    <xf numFmtId="38" fontId="13" fillId="15" borderId="0" xfId="48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9" fontId="13" fillId="15" borderId="0" xfId="0" applyNumberFormat="1" applyFont="1" applyFill="1" applyAlignment="1">
      <alignment horizontal="center" vertical="center"/>
    </xf>
    <xf numFmtId="9" fontId="13" fillId="33" borderId="0" xfId="42" applyFont="1" applyFill="1" applyBorder="1" applyAlignment="1">
      <alignment vertical="center"/>
    </xf>
    <xf numFmtId="38" fontId="13" fillId="34" borderId="0" xfId="48" applyFont="1" applyFill="1" applyBorder="1" applyAlignment="1">
      <alignment vertical="center"/>
    </xf>
    <xf numFmtId="0" fontId="13" fillId="33" borderId="29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179" fontId="13" fillId="33" borderId="0" xfId="0" applyNumberFormat="1" applyFont="1" applyFill="1" applyAlignment="1">
      <alignment horizontal="center" vertical="center"/>
    </xf>
    <xf numFmtId="180" fontId="13" fillId="33" borderId="0" xfId="48" applyNumberFormat="1" applyFont="1" applyFill="1" applyBorder="1" applyAlignment="1">
      <alignment vertical="center"/>
    </xf>
    <xf numFmtId="38" fontId="13" fillId="33" borderId="0" xfId="48" applyFont="1" applyFill="1" applyBorder="1" applyAlignment="1">
      <alignment vertical="center"/>
    </xf>
    <xf numFmtId="180" fontId="13" fillId="34" borderId="0" xfId="48" applyNumberFormat="1" applyFont="1" applyFill="1" applyBorder="1" applyAlignment="1">
      <alignment vertical="center" shrinkToFit="1"/>
    </xf>
    <xf numFmtId="0" fontId="13" fillId="33" borderId="30" xfId="0" applyFont="1" applyFill="1" applyBorder="1" applyAlignment="1">
      <alignment horizontal="center" vertical="center"/>
    </xf>
    <xf numFmtId="179" fontId="13" fillId="15" borderId="30" xfId="0" applyNumberFormat="1" applyFont="1" applyFill="1" applyBorder="1" applyAlignment="1">
      <alignment horizontal="center" vertical="center"/>
    </xf>
    <xf numFmtId="179" fontId="13" fillId="34" borderId="30" xfId="48" applyNumberFormat="1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38" fontId="13" fillId="35" borderId="30" xfId="0" applyNumberFormat="1" applyFont="1" applyFill="1" applyBorder="1" applyAlignment="1">
      <alignment vertical="center"/>
    </xf>
    <xf numFmtId="0" fontId="13" fillId="33" borderId="31" xfId="0" applyFont="1" applyFill="1" applyBorder="1" applyAlignment="1">
      <alignment vertical="center"/>
    </xf>
    <xf numFmtId="179" fontId="13" fillId="33" borderId="0" xfId="48" applyNumberFormat="1" applyFont="1" applyFill="1" applyBorder="1" applyAlignment="1">
      <alignment vertical="center"/>
    </xf>
    <xf numFmtId="38" fontId="13" fillId="33" borderId="0" xfId="0" applyNumberFormat="1" applyFont="1" applyFill="1" applyAlignment="1">
      <alignment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179" fontId="13" fillId="8" borderId="33" xfId="0" applyNumberFormat="1" applyFont="1" applyFill="1" applyBorder="1" applyAlignment="1">
      <alignment horizontal="center" vertical="center"/>
    </xf>
    <xf numFmtId="180" fontId="13" fillId="34" borderId="33" xfId="48" applyNumberFormat="1" applyFont="1" applyFill="1" applyBorder="1" applyAlignment="1">
      <alignment vertical="center" shrinkToFit="1"/>
    </xf>
    <xf numFmtId="0" fontId="13" fillId="33" borderId="33" xfId="0" applyFont="1" applyFill="1" applyBorder="1" applyAlignment="1">
      <alignment vertical="center"/>
    </xf>
    <xf numFmtId="38" fontId="13" fillId="33" borderId="33" xfId="0" applyNumberFormat="1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179" fontId="13" fillId="8" borderId="0" xfId="0" applyNumberFormat="1" applyFont="1" applyFill="1" applyAlignment="1">
      <alignment horizontal="center" vertical="center"/>
    </xf>
    <xf numFmtId="179" fontId="13" fillId="34" borderId="0" xfId="48" applyNumberFormat="1" applyFont="1" applyFill="1" applyBorder="1" applyAlignment="1">
      <alignment vertical="center"/>
    </xf>
    <xf numFmtId="38" fontId="13" fillId="36" borderId="0" xfId="48" applyFont="1" applyFill="1" applyBorder="1" applyAlignment="1">
      <alignment vertical="center"/>
    </xf>
    <xf numFmtId="0" fontId="13" fillId="33" borderId="35" xfId="0" applyFont="1" applyFill="1" applyBorder="1" applyAlignment="1">
      <alignment vertical="center"/>
    </xf>
    <xf numFmtId="0" fontId="13" fillId="33" borderId="36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center" vertical="center"/>
    </xf>
    <xf numFmtId="179" fontId="13" fillId="33" borderId="37" xfId="0" applyNumberFormat="1" applyFont="1" applyFill="1" applyBorder="1" applyAlignment="1">
      <alignment horizontal="center" vertical="center"/>
    </xf>
    <xf numFmtId="179" fontId="13" fillId="33" borderId="37" xfId="48" applyNumberFormat="1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38" fontId="13" fillId="33" borderId="37" xfId="48" applyFont="1" applyFill="1" applyBorder="1" applyAlignment="1">
      <alignment vertical="center"/>
    </xf>
    <xf numFmtId="0" fontId="13" fillId="33" borderId="38" xfId="0" applyFont="1" applyFill="1" applyBorder="1" applyAlignment="1">
      <alignment vertical="center"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38" fontId="13" fillId="33" borderId="12" xfId="48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38" fontId="13" fillId="0" borderId="0" xfId="48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/>
    </xf>
    <xf numFmtId="0" fontId="1" fillId="13" borderId="21" xfId="0" applyFont="1" applyFill="1" applyBorder="1" applyAlignment="1">
      <alignment horizontal="center" vertical="center"/>
    </xf>
    <xf numFmtId="38" fontId="2" fillId="0" borderId="12" xfId="48" applyFont="1" applyBorder="1" applyAlignment="1">
      <alignment vertical="center" wrapText="1"/>
    </xf>
    <xf numFmtId="38" fontId="2" fillId="0" borderId="12" xfId="48" applyFont="1" applyBorder="1" applyAlignment="1">
      <alignment horizontal="right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5" xfId="48" applyFont="1" applyBorder="1" applyAlignment="1">
      <alignment horizontal="right" vertical="center" wrapText="1"/>
    </xf>
    <xf numFmtId="38" fontId="2" fillId="0" borderId="15" xfId="48" applyFont="1" applyBorder="1" applyAlignment="1">
      <alignment horizontal="center" vertical="center" wrapText="1"/>
    </xf>
    <xf numFmtId="38" fontId="2" fillId="0" borderId="39" xfId="48" applyFont="1" applyBorder="1" applyAlignment="1">
      <alignment horizontal="right" vertical="center" wrapText="1"/>
    </xf>
    <xf numFmtId="38" fontId="2" fillId="0" borderId="10" xfId="48" applyFont="1" applyBorder="1" applyAlignment="1">
      <alignment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7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distributed" vertical="center"/>
    </xf>
    <xf numFmtId="38" fontId="2" fillId="0" borderId="10" xfId="48" applyFont="1" applyBorder="1" applyAlignment="1">
      <alignment horizontal="distributed" vertical="center"/>
    </xf>
    <xf numFmtId="38" fontId="2" fillId="0" borderId="19" xfId="48" applyFont="1" applyBorder="1" applyAlignment="1">
      <alignment horizontal="distributed" vertical="center"/>
    </xf>
    <xf numFmtId="38" fontId="2" fillId="0" borderId="18" xfId="48" applyFont="1" applyBorder="1" applyAlignment="1">
      <alignment horizontal="distributed" vertical="center"/>
    </xf>
    <xf numFmtId="38" fontId="2" fillId="0" borderId="2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 shrinkToFit="1"/>
    </xf>
    <xf numFmtId="38" fontId="2" fillId="0" borderId="17" xfId="48" applyFont="1" applyBorder="1" applyAlignment="1">
      <alignment wrapText="1"/>
    </xf>
    <xf numFmtId="38" fontId="2" fillId="0" borderId="10" xfId="48" applyFont="1" applyBorder="1" applyAlignment="1">
      <alignment horizontal="center" vertical="center" wrapText="1"/>
    </xf>
    <xf numFmtId="38" fontId="2" fillId="0" borderId="10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0" xfId="48" applyFont="1" applyBorder="1" applyAlignment="1">
      <alignment horizontal="distributed" vertical="center" wrapText="1"/>
    </xf>
    <xf numFmtId="38" fontId="2" fillId="0" borderId="19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38" fontId="2" fillId="0" borderId="22" xfId="48" applyFont="1" applyBorder="1" applyAlignment="1">
      <alignment wrapText="1"/>
    </xf>
    <xf numFmtId="38" fontId="2" fillId="0" borderId="17" xfId="48" applyFont="1" applyBorder="1" applyAlignment="1">
      <alignment vertical="center" wrapText="1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horizontal="distributed" vertical="center" wrapText="1"/>
    </xf>
    <xf numFmtId="38" fontId="2" fillId="0" borderId="16" xfId="48" applyFont="1" applyBorder="1" applyAlignment="1">
      <alignment vertical="center"/>
    </xf>
    <xf numFmtId="38" fontId="8" fillId="0" borderId="40" xfId="48" applyFont="1" applyBorder="1" applyAlignment="1">
      <alignment vertical="center"/>
    </xf>
    <xf numFmtId="38" fontId="8" fillId="0" borderId="16" xfId="48" applyFont="1" applyBorder="1" applyAlignment="1">
      <alignment vertical="center"/>
    </xf>
    <xf numFmtId="38" fontId="2" fillId="0" borderId="11" xfId="48" applyFont="1" applyBorder="1" applyAlignment="1">
      <alignment vertical="center" wrapText="1"/>
    </xf>
    <xf numFmtId="38" fontId="2" fillId="0" borderId="12" xfId="48" applyFont="1" applyBorder="1" applyAlignment="1">
      <alignment horizontal="distributed" vertical="center" wrapText="1"/>
    </xf>
    <xf numFmtId="38" fontId="2" fillId="0" borderId="12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 wrapText="1"/>
    </xf>
    <xf numFmtId="38" fontId="2" fillId="0" borderId="16" xfId="48" applyFont="1" applyBorder="1" applyAlignment="1">
      <alignment vertical="center" wrapText="1"/>
    </xf>
    <xf numFmtId="38" fontId="2" fillId="0" borderId="0" xfId="48" applyFont="1" applyAlignment="1">
      <alignment horizontal="left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 indent="1"/>
    </xf>
    <xf numFmtId="38" fontId="1" fillId="0" borderId="0" xfId="48" applyFont="1" applyAlignment="1">
      <alignment horizontal="center" vertical="center"/>
    </xf>
    <xf numFmtId="38" fontId="2" fillId="0" borderId="0" xfId="48" applyFont="1" applyAlignment="1">
      <alignment horizontal="center" vertical="center" wrapText="1"/>
    </xf>
    <xf numFmtId="38" fontId="2" fillId="0" borderId="0" xfId="48" applyFont="1" applyAlignment="1">
      <alignment horizontal="right" vertical="center" wrapText="1"/>
    </xf>
    <xf numFmtId="38" fontId="2" fillId="0" borderId="0" xfId="48" applyFont="1" applyAlignment="1">
      <alignment vertical="center" wrapText="1"/>
    </xf>
    <xf numFmtId="38" fontId="1" fillId="0" borderId="12" xfId="48" applyFont="1" applyBorder="1" applyAlignment="1">
      <alignment horizontal="center" vertical="center"/>
    </xf>
    <xf numFmtId="38" fontId="1" fillId="0" borderId="42" xfId="48" applyFont="1" applyBorder="1" applyAlignment="1">
      <alignment horizontal="center" vertical="center"/>
    </xf>
    <xf numFmtId="38" fontId="1" fillId="0" borderId="43" xfId="48" applyFont="1" applyBorder="1" applyAlignment="1">
      <alignment horizontal="center" vertical="center"/>
    </xf>
    <xf numFmtId="38" fontId="1" fillId="0" borderId="15" xfId="48" applyFont="1" applyBorder="1" applyAlignment="1">
      <alignment vertical="center" textRotation="255"/>
    </xf>
    <xf numFmtId="38" fontId="1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 wrapText="1"/>
    </xf>
    <xf numFmtId="38" fontId="1" fillId="0" borderId="19" xfId="48" applyFont="1" applyBorder="1" applyAlignment="1">
      <alignment vertical="center" textRotation="255"/>
    </xf>
    <xf numFmtId="38" fontId="1" fillId="0" borderId="14" xfId="48" applyFont="1" applyBorder="1" applyAlignment="1">
      <alignment vertical="center" shrinkToFit="1"/>
    </xf>
    <xf numFmtId="38" fontId="1" fillId="0" borderId="16" xfId="48" applyFont="1" applyBorder="1" applyAlignment="1">
      <alignment horizontal="center" vertical="center" textRotation="255"/>
    </xf>
    <xf numFmtId="38" fontId="1" fillId="0" borderId="11" xfId="48" applyFont="1" applyBorder="1" applyAlignment="1">
      <alignment vertical="center"/>
    </xf>
    <xf numFmtId="38" fontId="1" fillId="0" borderId="16" xfId="48" applyFont="1" applyBorder="1" applyAlignment="1">
      <alignment vertical="center" textRotation="255"/>
    </xf>
    <xf numFmtId="38" fontId="1" fillId="0" borderId="11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 textRotation="255"/>
    </xf>
    <xf numFmtId="38" fontId="1" fillId="0" borderId="12" xfId="48" applyFont="1" applyBorder="1" applyAlignment="1">
      <alignment horizontal="center" vertical="center" textRotation="255" wrapText="1"/>
    </xf>
    <xf numFmtId="38" fontId="1" fillId="0" borderId="15" xfId="48" applyFont="1" applyBorder="1" applyAlignment="1">
      <alignment vertical="center" textRotation="255" wrapText="1"/>
    </xf>
    <xf numFmtId="38" fontId="1" fillId="0" borderId="44" xfId="48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8" fontId="2" fillId="0" borderId="47" xfId="48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38" fontId="2" fillId="0" borderId="41" xfId="48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38" fontId="8" fillId="0" borderId="18" xfId="48" applyFont="1" applyBorder="1" applyAlignment="1">
      <alignment horizontal="center" vertical="center"/>
    </xf>
    <xf numFmtId="38" fontId="8" fillId="0" borderId="20" xfId="48" applyFont="1" applyBorder="1" applyAlignment="1">
      <alignment horizontal="center" vertical="center"/>
    </xf>
    <xf numFmtId="38" fontId="8" fillId="0" borderId="18" xfId="48" applyFont="1" applyBorder="1" applyAlignment="1">
      <alignment horizontal="right" vertical="center"/>
    </xf>
    <xf numFmtId="38" fontId="8" fillId="0" borderId="20" xfId="48" applyFont="1" applyBorder="1" applyAlignment="1">
      <alignment horizontal="right" vertical="center"/>
    </xf>
    <xf numFmtId="38" fontId="2" fillId="0" borderId="17" xfId="48" applyFont="1" applyBorder="1" applyAlignment="1">
      <alignment horizontal="left" vertical="top" wrapText="1"/>
    </xf>
    <xf numFmtId="38" fontId="2" fillId="0" borderId="10" xfId="48" applyFont="1" applyBorder="1" applyAlignment="1">
      <alignment horizontal="left" vertical="top"/>
    </xf>
    <xf numFmtId="38" fontId="2" fillId="0" borderId="19" xfId="48" applyFont="1" applyBorder="1" applyAlignment="1">
      <alignment horizontal="left" vertical="top"/>
    </xf>
    <xf numFmtId="38" fontId="2" fillId="0" borderId="11" xfId="48" applyFont="1" applyBorder="1" applyAlignment="1">
      <alignment horizontal="left" vertical="top"/>
    </xf>
    <xf numFmtId="38" fontId="2" fillId="0" borderId="12" xfId="48" applyFont="1" applyBorder="1" applyAlignment="1">
      <alignment horizontal="left" vertical="top"/>
    </xf>
    <xf numFmtId="38" fontId="2" fillId="0" borderId="13" xfId="48" applyFont="1" applyBorder="1" applyAlignment="1">
      <alignment horizontal="left" vertical="top"/>
    </xf>
    <xf numFmtId="38" fontId="2" fillId="0" borderId="15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distributed" vertical="center"/>
    </xf>
    <xf numFmtId="38" fontId="6" fillId="0" borderId="0" xfId="48" applyFont="1" applyAlignment="1">
      <alignment horizontal="distributed" vertical="center"/>
    </xf>
    <xf numFmtId="38" fontId="7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distributed" vertical="center"/>
    </xf>
    <xf numFmtId="38" fontId="2" fillId="0" borderId="10" xfId="48" applyFont="1" applyBorder="1" applyAlignment="1">
      <alignment horizontal="distributed" vertical="center"/>
    </xf>
    <xf numFmtId="38" fontId="2" fillId="0" borderId="19" xfId="48" applyFont="1" applyBorder="1" applyAlignment="1">
      <alignment horizontal="distributed" vertical="center"/>
    </xf>
    <xf numFmtId="38" fontId="2" fillId="0" borderId="11" xfId="48" applyFont="1" applyBorder="1" applyAlignment="1">
      <alignment horizontal="distributed" vertical="center"/>
    </xf>
    <xf numFmtId="38" fontId="2" fillId="0" borderId="12" xfId="48" applyFont="1" applyBorder="1" applyAlignment="1">
      <alignment horizontal="distributed" vertical="center"/>
    </xf>
    <xf numFmtId="38" fontId="2" fillId="0" borderId="13" xfId="48" applyFont="1" applyBorder="1" applyAlignment="1">
      <alignment horizontal="distributed"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48" xfId="48" applyFont="1" applyBorder="1" applyAlignment="1">
      <alignment horizontal="left" vertical="center"/>
    </xf>
    <xf numFmtId="38" fontId="2" fillId="0" borderId="10" xfId="48" applyFont="1" applyBorder="1" applyAlignment="1">
      <alignment horizontal="distributed" vertical="center" wrapText="1"/>
    </xf>
    <xf numFmtId="38" fontId="2" fillId="0" borderId="12" xfId="48" applyFont="1" applyBorder="1" applyAlignment="1">
      <alignment horizontal="distributed" vertical="center" wrapText="1"/>
    </xf>
    <xf numFmtId="38" fontId="2" fillId="0" borderId="15" xfId="48" applyFont="1" applyBorder="1" applyAlignment="1">
      <alignment horizontal="distributed" vertical="center" wrapText="1"/>
    </xf>
    <xf numFmtId="38" fontId="10" fillId="0" borderId="51" xfId="48" applyFont="1" applyBorder="1" applyAlignment="1">
      <alignment horizontal="right" vertical="center" wrapText="1"/>
    </xf>
    <xf numFmtId="38" fontId="10" fillId="0" borderId="52" xfId="48" applyFont="1" applyBorder="1" applyAlignment="1">
      <alignment horizontal="right" vertical="center" wrapText="1"/>
    </xf>
    <xf numFmtId="38" fontId="10" fillId="0" borderId="53" xfId="48" applyFont="1" applyBorder="1" applyAlignment="1">
      <alignment horizontal="right" vertical="center" wrapText="1"/>
    </xf>
    <xf numFmtId="38" fontId="2" fillId="0" borderId="54" xfId="48" applyFont="1" applyBorder="1" applyAlignment="1">
      <alignment horizontal="center" vertical="center" wrapText="1"/>
    </xf>
    <xf numFmtId="38" fontId="2" fillId="0" borderId="41" xfId="48" applyFont="1" applyBorder="1" applyAlignment="1">
      <alignment horizontal="center" vertical="center" wrapText="1"/>
    </xf>
    <xf numFmtId="38" fontId="2" fillId="0" borderId="0" xfId="48" applyFont="1" applyBorder="1" applyAlignment="1">
      <alignment horizontal="right" vertical="center" wrapText="1"/>
    </xf>
    <xf numFmtId="38" fontId="2" fillId="0" borderId="55" xfId="48" applyFont="1" applyBorder="1" applyAlignment="1">
      <alignment horizontal="right" vertical="center" wrapText="1"/>
    </xf>
    <xf numFmtId="38" fontId="2" fillId="0" borderId="56" xfId="48" applyFont="1" applyBorder="1" applyAlignment="1">
      <alignment horizontal="right" vertical="center" wrapText="1"/>
    </xf>
    <xf numFmtId="38" fontId="2" fillId="0" borderId="14" xfId="48" applyFont="1" applyBorder="1" applyAlignment="1">
      <alignment horizontal="right" vertical="center" wrapText="1"/>
    </xf>
    <xf numFmtId="38" fontId="2" fillId="0" borderId="57" xfId="48" applyFont="1" applyBorder="1" applyAlignment="1">
      <alignment horizontal="right" vertical="center" wrapText="1"/>
    </xf>
    <xf numFmtId="38" fontId="1" fillId="0" borderId="15" xfId="48" applyFont="1" applyBorder="1" applyAlignment="1">
      <alignment horizontal="center" vertical="center"/>
    </xf>
    <xf numFmtId="38" fontId="1" fillId="0" borderId="39" xfId="48" applyFont="1" applyBorder="1" applyAlignment="1">
      <alignment horizontal="center" vertical="center"/>
    </xf>
    <xf numFmtId="38" fontId="2" fillId="0" borderId="58" xfId="48" applyFont="1" applyBorder="1" applyAlignment="1">
      <alignment horizontal="right" vertical="center" wrapText="1"/>
    </xf>
    <xf numFmtId="38" fontId="2" fillId="0" borderId="59" xfId="48" applyFont="1" applyBorder="1" applyAlignment="1">
      <alignment horizontal="right" vertical="center" wrapText="1"/>
    </xf>
    <xf numFmtId="38" fontId="2" fillId="0" borderId="60" xfId="48" applyFont="1" applyBorder="1" applyAlignment="1">
      <alignment horizontal="right" vertical="center" wrapText="1"/>
    </xf>
    <xf numFmtId="38" fontId="2" fillId="0" borderId="61" xfId="48" applyFont="1" applyBorder="1" applyAlignment="1">
      <alignment vertical="center" wrapText="1"/>
    </xf>
    <xf numFmtId="38" fontId="1" fillId="0" borderId="61" xfId="48" applyFont="1" applyBorder="1" applyAlignment="1">
      <alignment vertical="center" wrapText="1"/>
    </xf>
    <xf numFmtId="38" fontId="1" fillId="0" borderId="47" xfId="48" applyFont="1" applyBorder="1" applyAlignment="1">
      <alignment vertical="center" wrapText="1"/>
    </xf>
    <xf numFmtId="38" fontId="1" fillId="0" borderId="10" xfId="48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0" xfId="48" applyFont="1" applyBorder="1" applyAlignment="1">
      <alignment horizontal="left" vertical="center" wrapText="1"/>
    </xf>
    <xf numFmtId="38" fontId="2" fillId="0" borderId="0" xfId="48" applyFont="1" applyAlignment="1">
      <alignment horizontal="right" vertical="center" wrapText="1"/>
    </xf>
    <xf numFmtId="38" fontId="1" fillId="0" borderId="12" xfId="48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center" wrapText="1"/>
    </xf>
    <xf numFmtId="38" fontId="2" fillId="0" borderId="62" xfId="48" applyFont="1" applyBorder="1" applyAlignment="1">
      <alignment horizontal="right" vertical="center" wrapText="1"/>
    </xf>
    <xf numFmtId="38" fontId="2" fillId="0" borderId="12" xfId="48" applyFont="1" applyBorder="1" applyAlignment="1">
      <alignment vertical="center" wrapText="1"/>
    </xf>
    <xf numFmtId="38" fontId="1" fillId="0" borderId="12" xfId="48" applyFont="1" applyBorder="1" applyAlignment="1">
      <alignment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38" fontId="2" fillId="0" borderId="39" xfId="48" applyFont="1" applyBorder="1" applyAlignment="1">
      <alignment horizontal="right" vertical="center" wrapText="1"/>
    </xf>
    <xf numFmtId="38" fontId="1" fillId="0" borderId="0" xfId="48" applyFont="1" applyAlignment="1">
      <alignment horizontal="center" vertical="center"/>
    </xf>
    <xf numFmtId="38" fontId="2" fillId="0" borderId="15" xfId="48" applyFont="1" applyBorder="1" applyAlignment="1">
      <alignment vertical="center" wrapText="1"/>
    </xf>
    <xf numFmtId="38" fontId="1" fillId="0" borderId="15" xfId="48" applyFont="1" applyBorder="1" applyAlignment="1">
      <alignment vertical="center" wrapText="1"/>
    </xf>
    <xf numFmtId="38" fontId="2" fillId="0" borderId="15" xfId="48" applyFont="1" applyBorder="1" applyAlignment="1">
      <alignment horizontal="right" vertical="center" wrapText="1"/>
    </xf>
    <xf numFmtId="38" fontId="2" fillId="0" borderId="15" xfId="48" applyFont="1" applyBorder="1" applyAlignment="1">
      <alignment horizontal="left" vertical="center" wrapText="1"/>
    </xf>
    <xf numFmtId="38" fontId="2" fillId="0" borderId="39" xfId="48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38" fontId="2" fillId="0" borderId="66" xfId="48" applyFont="1" applyBorder="1" applyAlignment="1">
      <alignment horizontal="right" vertical="center" wrapText="1"/>
    </xf>
    <xf numFmtId="38" fontId="1" fillId="0" borderId="67" xfId="48" applyFont="1" applyBorder="1" applyAlignment="1">
      <alignment horizontal="center" vertical="center" textRotation="255"/>
    </xf>
    <xf numFmtId="38" fontId="1" fillId="0" borderId="68" xfId="48" applyFont="1" applyBorder="1" applyAlignment="1">
      <alignment horizontal="center" vertical="center" textRotation="255"/>
    </xf>
    <xf numFmtId="38" fontId="1" fillId="0" borderId="19" xfId="48" applyFont="1" applyBorder="1" applyAlignment="1">
      <alignment horizontal="center" vertical="center" textRotation="255"/>
    </xf>
    <xf numFmtId="38" fontId="1" fillId="0" borderId="13" xfId="48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2" fillId="0" borderId="51" xfId="0" applyFont="1" applyBorder="1" applyAlignment="1">
      <alignment horizontal="distributed" vertical="center" wrapText="1" indent="1"/>
    </xf>
    <xf numFmtId="0" fontId="2" fillId="0" borderId="52" xfId="0" applyFont="1" applyBorder="1" applyAlignment="1">
      <alignment horizontal="distributed" vertical="center" wrapText="1" indent="1"/>
    </xf>
    <xf numFmtId="0" fontId="2" fillId="0" borderId="53" xfId="0" applyFont="1" applyBorder="1" applyAlignment="1">
      <alignment horizontal="distributed" vertical="center" wrapText="1" indent="1"/>
    </xf>
    <xf numFmtId="0" fontId="2" fillId="0" borderId="5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38" fontId="2" fillId="0" borderId="70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38" fontId="2" fillId="0" borderId="71" xfId="48" applyFont="1" applyBorder="1" applyAlignment="1">
      <alignment horizontal="right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5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58" fontId="2" fillId="0" borderId="72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34" borderId="29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3" fillId="35" borderId="74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13" fillId="36" borderId="75" xfId="0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3</xdr:row>
      <xdr:rowOff>247650</xdr:rowOff>
    </xdr:from>
    <xdr:to>
      <xdr:col>19</xdr:col>
      <xdr:colOff>390525</xdr:colOff>
      <xdr:row>9</xdr:row>
      <xdr:rowOff>47625</xdr:rowOff>
    </xdr:to>
    <xdr:sp>
      <xdr:nvSpPr>
        <xdr:cNvPr id="1" name="四角形: 角を丸くする 1"/>
        <xdr:cNvSpPr>
          <a:spLocks/>
        </xdr:cNvSpPr>
      </xdr:nvSpPr>
      <xdr:spPr>
        <a:xfrm>
          <a:off x="7943850" y="695325"/>
          <a:ext cx="2981325" cy="12668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自動計算になっておりますので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活動する日には「○」をつけてください。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「開始式」「大会」等記載する場合は「コメントの挿入」にてお願いいたします。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5</xdr:row>
      <xdr:rowOff>38100</xdr:rowOff>
    </xdr:from>
    <xdr:to>
      <xdr:col>15</xdr:col>
      <xdr:colOff>352425</xdr:colOff>
      <xdr:row>10</xdr:row>
      <xdr:rowOff>47625</xdr:rowOff>
    </xdr:to>
    <xdr:sp>
      <xdr:nvSpPr>
        <xdr:cNvPr id="1" name="四角形: 角を丸くする 1"/>
        <xdr:cNvSpPr>
          <a:spLocks/>
        </xdr:cNvSpPr>
      </xdr:nvSpPr>
      <xdr:spPr>
        <a:xfrm>
          <a:off x="5781675" y="971550"/>
          <a:ext cx="2990850" cy="12573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自動計算になっておりますので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活動する日には「○」をつけてください。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「修了式」「大会」等記載する場合は「コメントの挿入」にてお願いいたします。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361950</xdr:colOff>
      <xdr:row>15</xdr:row>
      <xdr:rowOff>142875</xdr:rowOff>
    </xdr:from>
    <xdr:to>
      <xdr:col>26</xdr:col>
      <xdr:colOff>1743075</xdr:colOff>
      <xdr:row>18</xdr:row>
      <xdr:rowOff>409575</xdr:rowOff>
    </xdr:to>
    <xdr:sp>
      <xdr:nvSpPr>
        <xdr:cNvPr id="1" name="四角形: 角を丸くする 1"/>
        <xdr:cNvSpPr>
          <a:spLocks/>
        </xdr:cNvSpPr>
      </xdr:nvSpPr>
      <xdr:spPr>
        <a:xfrm>
          <a:off x="12106275" y="4505325"/>
          <a:ext cx="3609975" cy="1924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※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必要に応じて、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行の追加等の編集してください。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※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別紙詳細の内訳表がある場合には添付してください。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A20" sqref="A20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196" t="s">
        <v>26</v>
      </c>
      <c r="H1" s="196"/>
      <c r="I1" s="196"/>
    </row>
    <row r="2" spans="7:9" ht="18" customHeight="1">
      <c r="G2" s="196" t="s">
        <v>40</v>
      </c>
      <c r="H2" s="196"/>
      <c r="I2" s="196"/>
    </row>
    <row r="3" spans="7:9" ht="18" customHeight="1">
      <c r="G3" s="196" t="s">
        <v>74</v>
      </c>
      <c r="H3" s="196"/>
      <c r="I3" s="196"/>
    </row>
    <row r="7" spans="1:4" ht="20.25" customHeight="1">
      <c r="A7" s="3" t="s">
        <v>66</v>
      </c>
      <c r="B7" s="3"/>
      <c r="C7" s="3"/>
      <c r="D7" s="3"/>
    </row>
    <row r="8" spans="1:4" ht="20.25" customHeight="1">
      <c r="A8" s="3" t="s">
        <v>75</v>
      </c>
      <c r="B8" s="3"/>
      <c r="C8" s="3"/>
      <c r="D8" s="3"/>
    </row>
    <row r="12" spans="5:9" ht="18" customHeight="1">
      <c r="E12" s="198" t="s">
        <v>0</v>
      </c>
      <c r="F12" s="198"/>
      <c r="G12" s="199"/>
      <c r="H12" s="199"/>
      <c r="I12" s="199"/>
    </row>
    <row r="13" spans="5:9" ht="21" customHeight="1">
      <c r="E13" s="198" t="s">
        <v>1</v>
      </c>
      <c r="F13" s="198"/>
      <c r="G13" s="199"/>
      <c r="H13" s="199"/>
      <c r="I13" s="199"/>
    </row>
    <row r="14" spans="5:9" ht="21" customHeight="1">
      <c r="E14" s="198" t="s">
        <v>2</v>
      </c>
      <c r="F14" s="198"/>
      <c r="G14" s="199"/>
      <c r="H14" s="199"/>
      <c r="I14" s="2" t="s">
        <v>3</v>
      </c>
    </row>
    <row r="15" spans="5:9" ht="22.5" customHeight="1">
      <c r="E15" s="200" t="s">
        <v>4</v>
      </c>
      <c r="F15" s="199"/>
      <c r="G15" s="199"/>
      <c r="H15" s="199"/>
      <c r="I15" s="199"/>
    </row>
    <row r="19" spans="1:9" ht="26.25" customHeight="1">
      <c r="A19" s="197" t="s">
        <v>161</v>
      </c>
      <c r="B19" s="197"/>
      <c r="C19" s="197"/>
      <c r="D19" s="197"/>
      <c r="E19" s="197"/>
      <c r="F19" s="197"/>
      <c r="G19" s="197"/>
      <c r="H19" s="197"/>
      <c r="I19" s="197"/>
    </row>
    <row r="23" spans="1:9" ht="21.75" customHeight="1">
      <c r="A23" s="198" t="s">
        <v>27</v>
      </c>
      <c r="B23" s="198"/>
      <c r="C23" s="198"/>
      <c r="D23" s="198"/>
      <c r="E23" s="198"/>
      <c r="F23" s="198"/>
      <c r="G23" s="198"/>
      <c r="H23" s="198"/>
      <c r="I23" s="198"/>
    </row>
    <row r="24" spans="1:9" ht="18" customHeight="1">
      <c r="A24" s="198" t="s">
        <v>28</v>
      </c>
      <c r="B24" s="198"/>
      <c r="C24" s="198"/>
      <c r="D24" s="198"/>
      <c r="E24" s="198"/>
      <c r="F24" s="198"/>
      <c r="G24" s="198"/>
      <c r="H24" s="198"/>
      <c r="I24" s="198"/>
    </row>
    <row r="27" spans="2:8" ht="18" customHeight="1">
      <c r="B27" s="202" t="s">
        <v>29</v>
      </c>
      <c r="C27" s="202"/>
      <c r="D27" s="202"/>
      <c r="E27" s="202"/>
      <c r="F27" s="202"/>
      <c r="G27" s="202"/>
      <c r="H27" s="202"/>
    </row>
    <row r="29" spans="2:8" ht="21.75" customHeight="1">
      <c r="B29" s="2">
        <v>1</v>
      </c>
      <c r="C29" s="196" t="s">
        <v>42</v>
      </c>
      <c r="D29" s="196"/>
      <c r="E29" s="196"/>
      <c r="H29" s="2" t="s">
        <v>30</v>
      </c>
    </row>
    <row r="30" spans="2:8" ht="21.75" customHeight="1">
      <c r="B30" s="2">
        <v>2</v>
      </c>
      <c r="C30" s="196" t="s">
        <v>43</v>
      </c>
      <c r="D30" s="196"/>
      <c r="E30" s="196"/>
      <c r="H30" s="2" t="s">
        <v>30</v>
      </c>
    </row>
    <row r="31" spans="2:7" ht="21.75" customHeight="1">
      <c r="B31" s="2">
        <v>3</v>
      </c>
      <c r="C31" s="196" t="s">
        <v>31</v>
      </c>
      <c r="D31" s="196"/>
      <c r="E31" s="196"/>
      <c r="F31" s="201"/>
      <c r="G31" s="201"/>
    </row>
  </sheetData>
  <sheetProtection/>
  <mergeCells count="15">
    <mergeCell ref="F31:G31"/>
    <mergeCell ref="A23:I23"/>
    <mergeCell ref="B27:H27"/>
    <mergeCell ref="A24:I24"/>
    <mergeCell ref="C29:E29"/>
    <mergeCell ref="C31:E31"/>
    <mergeCell ref="C30:E30"/>
    <mergeCell ref="G1:I1"/>
    <mergeCell ref="G2:I2"/>
    <mergeCell ref="G3:I3"/>
    <mergeCell ref="A19:I19"/>
    <mergeCell ref="E12:I12"/>
    <mergeCell ref="E13:I13"/>
    <mergeCell ref="E14:H14"/>
    <mergeCell ref="E15:I1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00390625" defaultRowHeight="20.25" customHeight="1"/>
  <cols>
    <col min="1" max="1" width="5.125" style="36" customWidth="1"/>
    <col min="2" max="2" width="5.00390625" style="36" customWidth="1"/>
    <col min="3" max="3" width="8.875" style="36" customWidth="1"/>
    <col min="4" max="4" width="5.00390625" style="36" customWidth="1"/>
    <col min="5" max="5" width="8.875" style="36" customWidth="1"/>
    <col min="6" max="6" width="5.00390625" style="36" customWidth="1"/>
    <col min="7" max="7" width="8.875" style="36" customWidth="1"/>
    <col min="8" max="8" width="5.00390625" style="36" customWidth="1"/>
    <col min="9" max="9" width="8.875" style="36" customWidth="1"/>
    <col min="10" max="10" width="5.00390625" style="36" customWidth="1"/>
    <col min="11" max="11" width="8.875" style="36" customWidth="1"/>
    <col min="12" max="12" width="5.00390625" style="36" customWidth="1"/>
    <col min="13" max="13" width="8.875" style="36" customWidth="1"/>
    <col min="14" max="14" width="5.00390625" style="36" customWidth="1"/>
    <col min="15" max="15" width="8.875" style="36" customWidth="1"/>
    <col min="16" max="16384" width="9.00390625" style="36" customWidth="1"/>
  </cols>
  <sheetData>
    <row r="1" spans="14:15" ht="13.5">
      <c r="N1" s="36" t="s">
        <v>163</v>
      </c>
      <c r="O1" s="43" t="s">
        <v>160</v>
      </c>
    </row>
    <row r="2" spans="1:15" ht="21.75" customHeight="1">
      <c r="A2" s="206" t="s">
        <v>165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ht="20.25" customHeight="1" hidden="1"/>
    <row r="4" spans="1:11" ht="28.5" customHeight="1" thickBot="1">
      <c r="A4" s="207" t="s">
        <v>46</v>
      </c>
      <c r="B4" s="207"/>
      <c r="C4" s="208"/>
      <c r="D4" s="208"/>
      <c r="E4" s="208"/>
      <c r="F4" s="209"/>
      <c r="G4" s="209"/>
      <c r="H4" s="201"/>
      <c r="I4" s="201"/>
      <c r="J4" s="201"/>
      <c r="K4" s="201"/>
    </row>
    <row r="5" spans="1:2" ht="9" customHeight="1">
      <c r="A5" s="44"/>
      <c r="B5" s="44"/>
    </row>
    <row r="6" spans="1:15" ht="20.25" customHeight="1">
      <c r="A6" s="41"/>
      <c r="B6" s="210" t="s">
        <v>63</v>
      </c>
      <c r="C6" s="211"/>
      <c r="D6" s="210" t="s">
        <v>64</v>
      </c>
      <c r="E6" s="211"/>
      <c r="F6" s="210" t="s">
        <v>58</v>
      </c>
      <c r="G6" s="211"/>
      <c r="H6" s="210" t="s">
        <v>59</v>
      </c>
      <c r="I6" s="211"/>
      <c r="J6" s="210" t="s">
        <v>60</v>
      </c>
      <c r="K6" s="211"/>
      <c r="L6" s="210" t="s">
        <v>61</v>
      </c>
      <c r="M6" s="211"/>
      <c r="N6" s="210" t="s">
        <v>62</v>
      </c>
      <c r="O6" s="211"/>
    </row>
    <row r="7" spans="1:15" ht="17.25" customHeight="1">
      <c r="A7" s="40"/>
      <c r="B7" s="37" t="s">
        <v>47</v>
      </c>
      <c r="C7" s="37" t="s">
        <v>48</v>
      </c>
      <c r="D7" s="37" t="s">
        <v>47</v>
      </c>
      <c r="E7" s="37" t="s">
        <v>48</v>
      </c>
      <c r="F7" s="37" t="s">
        <v>47</v>
      </c>
      <c r="G7" s="37" t="s">
        <v>48</v>
      </c>
      <c r="H7" s="37" t="s">
        <v>47</v>
      </c>
      <c r="I7" s="37" t="s">
        <v>48</v>
      </c>
      <c r="J7" s="37" t="s">
        <v>47</v>
      </c>
      <c r="K7" s="37" t="s">
        <v>48</v>
      </c>
      <c r="L7" s="37" t="s">
        <v>47</v>
      </c>
      <c r="M7" s="37" t="s">
        <v>48</v>
      </c>
      <c r="N7" s="37" t="s">
        <v>47</v>
      </c>
      <c r="O7" s="37" t="s">
        <v>48</v>
      </c>
    </row>
    <row r="8" spans="1:15" ht="20.25" customHeight="1">
      <c r="A8" s="40">
        <v>1</v>
      </c>
      <c r="B8" s="38" t="s">
        <v>80</v>
      </c>
      <c r="C8" s="38"/>
      <c r="D8" s="38" t="s">
        <v>83</v>
      </c>
      <c r="E8" s="38"/>
      <c r="F8" s="38" t="s">
        <v>78</v>
      </c>
      <c r="G8" s="38"/>
      <c r="H8" s="38" t="s">
        <v>80</v>
      </c>
      <c r="I8" s="38"/>
      <c r="J8" s="38" t="s">
        <v>81</v>
      </c>
      <c r="K8" s="38"/>
      <c r="L8" s="38" t="s">
        <v>79</v>
      </c>
      <c r="M8" s="38"/>
      <c r="N8" s="38" t="s">
        <v>49</v>
      </c>
      <c r="O8" s="38"/>
    </row>
    <row r="9" spans="1:15" ht="20.25" customHeight="1">
      <c r="A9" s="38">
        <v>2</v>
      </c>
      <c r="B9" s="38" t="s">
        <v>49</v>
      </c>
      <c r="C9" s="38"/>
      <c r="D9" s="38" t="s">
        <v>81</v>
      </c>
      <c r="E9" s="38"/>
      <c r="F9" s="38" t="s">
        <v>79</v>
      </c>
      <c r="G9" s="38"/>
      <c r="H9" s="38" t="s">
        <v>49</v>
      </c>
      <c r="I9" s="38"/>
      <c r="J9" s="38" t="s">
        <v>82</v>
      </c>
      <c r="K9" s="38"/>
      <c r="L9" s="38" t="s">
        <v>80</v>
      </c>
      <c r="M9" s="38"/>
      <c r="N9" s="38" t="s">
        <v>83</v>
      </c>
      <c r="O9" s="38"/>
    </row>
    <row r="10" spans="1:15" ht="20.25" customHeight="1">
      <c r="A10" s="38">
        <v>3</v>
      </c>
      <c r="B10" s="38" t="s">
        <v>56</v>
      </c>
      <c r="C10" s="38"/>
      <c r="D10" s="38" t="s">
        <v>55</v>
      </c>
      <c r="E10" s="38"/>
      <c r="F10" s="38" t="s">
        <v>51</v>
      </c>
      <c r="G10" s="38"/>
      <c r="H10" s="38" t="s">
        <v>56</v>
      </c>
      <c r="I10" s="38"/>
      <c r="J10" s="38" t="s">
        <v>50</v>
      </c>
      <c r="K10" s="38"/>
      <c r="L10" s="38" t="s">
        <v>54</v>
      </c>
      <c r="M10" s="38"/>
      <c r="N10" s="38" t="s">
        <v>52</v>
      </c>
      <c r="O10" s="38"/>
    </row>
    <row r="11" spans="1:15" ht="20.25" customHeight="1">
      <c r="A11" s="38">
        <v>4</v>
      </c>
      <c r="B11" s="38" t="s">
        <v>52</v>
      </c>
      <c r="C11" s="38"/>
      <c r="D11" s="38" t="s">
        <v>50</v>
      </c>
      <c r="E11" s="38"/>
      <c r="F11" s="38" t="s">
        <v>54</v>
      </c>
      <c r="G11" s="38"/>
      <c r="H11" s="38" t="s">
        <v>52</v>
      </c>
      <c r="I11" s="38"/>
      <c r="J11" s="38" t="s">
        <v>53</v>
      </c>
      <c r="K11" s="38"/>
      <c r="L11" s="38" t="s">
        <v>56</v>
      </c>
      <c r="M11" s="38"/>
      <c r="N11" s="38" t="s">
        <v>55</v>
      </c>
      <c r="O11" s="38"/>
    </row>
    <row r="12" spans="1:15" ht="20.25" customHeight="1">
      <c r="A12" s="38">
        <v>5</v>
      </c>
      <c r="B12" s="38" t="s">
        <v>55</v>
      </c>
      <c r="C12" s="38"/>
      <c r="D12" s="38" t="s">
        <v>53</v>
      </c>
      <c r="E12" s="38"/>
      <c r="F12" s="38" t="s">
        <v>56</v>
      </c>
      <c r="G12" s="38"/>
      <c r="H12" s="38" t="s">
        <v>55</v>
      </c>
      <c r="I12" s="38"/>
      <c r="J12" s="38" t="s">
        <v>51</v>
      </c>
      <c r="K12" s="38"/>
      <c r="L12" s="38" t="s">
        <v>52</v>
      </c>
      <c r="M12" s="38"/>
      <c r="N12" s="38" t="s">
        <v>50</v>
      </c>
      <c r="O12" s="38"/>
    </row>
    <row r="13" spans="1:15" ht="20.25" customHeight="1">
      <c r="A13" s="38">
        <v>6</v>
      </c>
      <c r="B13" s="38" t="s">
        <v>50</v>
      </c>
      <c r="C13" s="38"/>
      <c r="D13" s="38" t="s">
        <v>51</v>
      </c>
      <c r="E13" s="38"/>
      <c r="F13" s="38" t="s">
        <v>52</v>
      </c>
      <c r="G13" s="38"/>
      <c r="H13" s="38" t="s">
        <v>50</v>
      </c>
      <c r="I13" s="38"/>
      <c r="J13" s="38" t="s">
        <v>54</v>
      </c>
      <c r="K13" s="38"/>
      <c r="L13" s="38" t="s">
        <v>55</v>
      </c>
      <c r="M13" s="38"/>
      <c r="N13" s="38" t="s">
        <v>53</v>
      </c>
      <c r="O13" s="38"/>
    </row>
    <row r="14" spans="1:15" ht="20.25" customHeight="1">
      <c r="A14" s="38">
        <v>7</v>
      </c>
      <c r="B14" s="38" t="s">
        <v>53</v>
      </c>
      <c r="C14" s="38"/>
      <c r="D14" s="38" t="s">
        <v>54</v>
      </c>
      <c r="E14" s="38"/>
      <c r="F14" s="38" t="s">
        <v>55</v>
      </c>
      <c r="G14" s="38"/>
      <c r="H14" s="38" t="s">
        <v>53</v>
      </c>
      <c r="I14" s="38"/>
      <c r="J14" s="38" t="s">
        <v>56</v>
      </c>
      <c r="K14" s="38"/>
      <c r="L14" s="38" t="s">
        <v>50</v>
      </c>
      <c r="M14" s="38"/>
      <c r="N14" s="38" t="s">
        <v>51</v>
      </c>
      <c r="O14" s="38"/>
    </row>
    <row r="15" spans="1:15" ht="20.25" customHeight="1">
      <c r="A15" s="38">
        <v>8</v>
      </c>
      <c r="B15" s="38" t="s">
        <v>51</v>
      </c>
      <c r="C15" s="38"/>
      <c r="D15" s="38" t="s">
        <v>56</v>
      </c>
      <c r="E15" s="38"/>
      <c r="F15" s="38" t="s">
        <v>50</v>
      </c>
      <c r="G15" s="38"/>
      <c r="H15" s="38" t="s">
        <v>51</v>
      </c>
      <c r="I15" s="38"/>
      <c r="J15" s="38" t="s">
        <v>52</v>
      </c>
      <c r="K15" s="38"/>
      <c r="L15" s="38" t="s">
        <v>53</v>
      </c>
      <c r="M15" s="38"/>
      <c r="N15" s="38" t="s">
        <v>54</v>
      </c>
      <c r="O15" s="38"/>
    </row>
    <row r="16" spans="1:15" ht="20.25" customHeight="1">
      <c r="A16" s="38">
        <v>9</v>
      </c>
      <c r="B16" s="38" t="s">
        <v>54</v>
      </c>
      <c r="C16" s="38"/>
      <c r="D16" s="38" t="s">
        <v>52</v>
      </c>
      <c r="E16" s="38"/>
      <c r="F16" s="38" t="s">
        <v>53</v>
      </c>
      <c r="G16" s="38"/>
      <c r="H16" s="38" t="s">
        <v>54</v>
      </c>
      <c r="I16" s="38"/>
      <c r="J16" s="38" t="s">
        <v>55</v>
      </c>
      <c r="K16" s="38"/>
      <c r="L16" s="38" t="s">
        <v>51</v>
      </c>
      <c r="M16" s="38"/>
      <c r="N16" s="38" t="s">
        <v>56</v>
      </c>
      <c r="O16" s="38"/>
    </row>
    <row r="17" spans="1:15" ht="20.25" customHeight="1">
      <c r="A17" s="38">
        <v>10</v>
      </c>
      <c r="B17" s="38" t="s">
        <v>56</v>
      </c>
      <c r="C17" s="38"/>
      <c r="D17" s="38" t="s">
        <v>55</v>
      </c>
      <c r="E17" s="38"/>
      <c r="F17" s="38" t="s">
        <v>51</v>
      </c>
      <c r="G17" s="38"/>
      <c r="H17" s="38" t="s">
        <v>56</v>
      </c>
      <c r="I17" s="38"/>
      <c r="J17" s="38" t="s">
        <v>50</v>
      </c>
      <c r="K17" s="38"/>
      <c r="L17" s="38" t="s">
        <v>54</v>
      </c>
      <c r="M17" s="38"/>
      <c r="N17" s="38" t="s">
        <v>52</v>
      </c>
      <c r="O17" s="38"/>
    </row>
    <row r="18" spans="1:15" ht="20.25" customHeight="1">
      <c r="A18" s="38">
        <v>11</v>
      </c>
      <c r="B18" s="38" t="s">
        <v>52</v>
      </c>
      <c r="C18" s="38"/>
      <c r="D18" s="38" t="s">
        <v>50</v>
      </c>
      <c r="E18" s="38"/>
      <c r="F18" s="38" t="s">
        <v>54</v>
      </c>
      <c r="G18" s="38"/>
      <c r="H18" s="38" t="s">
        <v>52</v>
      </c>
      <c r="I18" s="38"/>
      <c r="J18" s="38" t="s">
        <v>53</v>
      </c>
      <c r="K18" s="38"/>
      <c r="L18" s="38" t="s">
        <v>56</v>
      </c>
      <c r="M18" s="38"/>
      <c r="N18" s="38" t="s">
        <v>55</v>
      </c>
      <c r="O18" s="38"/>
    </row>
    <row r="19" spans="1:15" ht="20.25" customHeight="1">
      <c r="A19" s="38">
        <v>12</v>
      </c>
      <c r="B19" s="38" t="s">
        <v>55</v>
      </c>
      <c r="C19" s="38"/>
      <c r="D19" s="38" t="s">
        <v>53</v>
      </c>
      <c r="E19" s="38"/>
      <c r="F19" s="38" t="s">
        <v>56</v>
      </c>
      <c r="G19" s="38"/>
      <c r="H19" s="38" t="s">
        <v>55</v>
      </c>
      <c r="I19" s="38"/>
      <c r="J19" s="38" t="s">
        <v>51</v>
      </c>
      <c r="K19" s="38"/>
      <c r="L19" s="38" t="s">
        <v>52</v>
      </c>
      <c r="M19" s="38"/>
      <c r="N19" s="38" t="s">
        <v>50</v>
      </c>
      <c r="O19" s="38"/>
    </row>
    <row r="20" spans="1:15" ht="20.25" customHeight="1">
      <c r="A20" s="38">
        <v>13</v>
      </c>
      <c r="B20" s="38" t="s">
        <v>50</v>
      </c>
      <c r="C20" s="38"/>
      <c r="D20" s="38" t="s">
        <v>51</v>
      </c>
      <c r="E20" s="38"/>
      <c r="F20" s="38" t="s">
        <v>52</v>
      </c>
      <c r="G20" s="38"/>
      <c r="H20" s="38" t="s">
        <v>50</v>
      </c>
      <c r="I20" s="38"/>
      <c r="J20" s="38" t="s">
        <v>54</v>
      </c>
      <c r="K20" s="38"/>
      <c r="L20" s="38" t="s">
        <v>55</v>
      </c>
      <c r="M20" s="38"/>
      <c r="N20" s="38" t="s">
        <v>53</v>
      </c>
      <c r="O20" s="38"/>
    </row>
    <row r="21" spans="1:15" ht="20.25" customHeight="1">
      <c r="A21" s="38">
        <v>14</v>
      </c>
      <c r="B21" s="38" t="s">
        <v>53</v>
      </c>
      <c r="C21" s="38"/>
      <c r="D21" s="38" t="s">
        <v>54</v>
      </c>
      <c r="E21" s="38"/>
      <c r="F21" s="38" t="s">
        <v>55</v>
      </c>
      <c r="G21" s="38"/>
      <c r="H21" s="38" t="s">
        <v>53</v>
      </c>
      <c r="I21" s="38"/>
      <c r="J21" s="38" t="s">
        <v>56</v>
      </c>
      <c r="K21" s="38"/>
      <c r="L21" s="38" t="s">
        <v>50</v>
      </c>
      <c r="M21" s="38"/>
      <c r="N21" s="38" t="s">
        <v>51</v>
      </c>
      <c r="O21" s="38"/>
    </row>
    <row r="22" spans="1:15" ht="20.25" customHeight="1">
      <c r="A22" s="38">
        <v>15</v>
      </c>
      <c r="B22" s="38" t="s">
        <v>51</v>
      </c>
      <c r="C22" s="38"/>
      <c r="D22" s="38" t="s">
        <v>56</v>
      </c>
      <c r="E22" s="38"/>
      <c r="F22" s="38" t="s">
        <v>50</v>
      </c>
      <c r="G22" s="38"/>
      <c r="H22" s="38" t="s">
        <v>51</v>
      </c>
      <c r="I22" s="38"/>
      <c r="J22" s="38" t="s">
        <v>52</v>
      </c>
      <c r="K22" s="38"/>
      <c r="L22" s="38" t="s">
        <v>53</v>
      </c>
      <c r="M22" s="38"/>
      <c r="N22" s="38" t="s">
        <v>54</v>
      </c>
      <c r="O22" s="38"/>
    </row>
    <row r="23" spans="1:15" ht="20.25" customHeight="1">
      <c r="A23" s="38">
        <v>16</v>
      </c>
      <c r="B23" s="38" t="s">
        <v>54</v>
      </c>
      <c r="C23" s="38"/>
      <c r="D23" s="38" t="s">
        <v>52</v>
      </c>
      <c r="E23" s="38"/>
      <c r="F23" s="38" t="s">
        <v>53</v>
      </c>
      <c r="G23" s="38"/>
      <c r="H23" s="38" t="s">
        <v>54</v>
      </c>
      <c r="I23" s="38"/>
      <c r="J23" s="38" t="s">
        <v>55</v>
      </c>
      <c r="K23" s="38"/>
      <c r="L23" s="38" t="s">
        <v>51</v>
      </c>
      <c r="M23" s="38"/>
      <c r="N23" s="38" t="s">
        <v>56</v>
      </c>
      <c r="O23" s="38"/>
    </row>
    <row r="24" spans="1:15" ht="20.25" customHeight="1">
      <c r="A24" s="38">
        <v>17</v>
      </c>
      <c r="B24" s="38" t="s">
        <v>56</v>
      </c>
      <c r="C24" s="38"/>
      <c r="D24" s="38" t="s">
        <v>55</v>
      </c>
      <c r="E24" s="38"/>
      <c r="F24" s="38" t="s">
        <v>51</v>
      </c>
      <c r="G24" s="38"/>
      <c r="H24" s="38" t="s">
        <v>56</v>
      </c>
      <c r="I24" s="38"/>
      <c r="J24" s="38" t="s">
        <v>50</v>
      </c>
      <c r="K24" s="38"/>
      <c r="L24" s="38" t="s">
        <v>54</v>
      </c>
      <c r="M24" s="38"/>
      <c r="N24" s="38" t="s">
        <v>52</v>
      </c>
      <c r="O24" s="38"/>
    </row>
    <row r="25" spans="1:15" ht="20.25" customHeight="1">
      <c r="A25" s="38">
        <v>18</v>
      </c>
      <c r="B25" s="38" t="s">
        <v>52</v>
      </c>
      <c r="C25" s="38"/>
      <c r="D25" s="38" t="s">
        <v>50</v>
      </c>
      <c r="E25" s="38"/>
      <c r="F25" s="38" t="s">
        <v>54</v>
      </c>
      <c r="G25" s="38"/>
      <c r="H25" s="38" t="s">
        <v>52</v>
      </c>
      <c r="I25" s="38"/>
      <c r="J25" s="38" t="s">
        <v>53</v>
      </c>
      <c r="K25" s="38"/>
      <c r="L25" s="38" t="s">
        <v>56</v>
      </c>
      <c r="M25" s="38"/>
      <c r="N25" s="38" t="s">
        <v>55</v>
      </c>
      <c r="O25" s="38"/>
    </row>
    <row r="26" spans="1:15" ht="20.25" customHeight="1">
      <c r="A26" s="38">
        <v>19</v>
      </c>
      <c r="B26" s="38" t="s">
        <v>55</v>
      </c>
      <c r="C26" s="38"/>
      <c r="D26" s="38" t="s">
        <v>53</v>
      </c>
      <c r="E26" s="38"/>
      <c r="F26" s="38" t="s">
        <v>56</v>
      </c>
      <c r="G26" s="38"/>
      <c r="H26" s="38" t="s">
        <v>55</v>
      </c>
      <c r="I26" s="38"/>
      <c r="J26" s="38" t="s">
        <v>51</v>
      </c>
      <c r="K26" s="38"/>
      <c r="L26" s="38" t="s">
        <v>52</v>
      </c>
      <c r="M26" s="38"/>
      <c r="N26" s="38" t="s">
        <v>50</v>
      </c>
      <c r="O26" s="38"/>
    </row>
    <row r="27" spans="1:15" ht="20.25" customHeight="1">
      <c r="A27" s="38">
        <v>20</v>
      </c>
      <c r="B27" s="38" t="s">
        <v>50</v>
      </c>
      <c r="C27" s="38"/>
      <c r="D27" s="38" t="s">
        <v>51</v>
      </c>
      <c r="E27" s="38"/>
      <c r="F27" s="38" t="s">
        <v>52</v>
      </c>
      <c r="G27" s="38"/>
      <c r="H27" s="38" t="s">
        <v>50</v>
      </c>
      <c r="I27" s="38"/>
      <c r="J27" s="38" t="s">
        <v>54</v>
      </c>
      <c r="K27" s="38"/>
      <c r="L27" s="38" t="s">
        <v>55</v>
      </c>
      <c r="M27" s="38"/>
      <c r="N27" s="38" t="s">
        <v>53</v>
      </c>
      <c r="O27" s="38"/>
    </row>
    <row r="28" spans="1:15" ht="20.25" customHeight="1">
      <c r="A28" s="38">
        <v>21</v>
      </c>
      <c r="B28" s="38" t="s">
        <v>53</v>
      </c>
      <c r="C28" s="38"/>
      <c r="D28" s="38" t="s">
        <v>54</v>
      </c>
      <c r="E28" s="38"/>
      <c r="F28" s="38" t="s">
        <v>55</v>
      </c>
      <c r="G28" s="38"/>
      <c r="H28" s="38" t="s">
        <v>53</v>
      </c>
      <c r="I28" s="38"/>
      <c r="J28" s="38" t="s">
        <v>56</v>
      </c>
      <c r="K28" s="38"/>
      <c r="L28" s="38" t="s">
        <v>50</v>
      </c>
      <c r="M28" s="38"/>
      <c r="N28" s="38" t="s">
        <v>51</v>
      </c>
      <c r="O28" s="38"/>
    </row>
    <row r="29" spans="1:15" ht="20.25" customHeight="1">
      <c r="A29" s="38">
        <v>22</v>
      </c>
      <c r="B29" s="38" t="s">
        <v>51</v>
      </c>
      <c r="C29" s="38"/>
      <c r="D29" s="38" t="s">
        <v>56</v>
      </c>
      <c r="E29" s="38"/>
      <c r="F29" s="38" t="s">
        <v>50</v>
      </c>
      <c r="G29" s="38"/>
      <c r="H29" s="38" t="s">
        <v>51</v>
      </c>
      <c r="I29" s="38"/>
      <c r="J29" s="38" t="s">
        <v>52</v>
      </c>
      <c r="K29" s="38"/>
      <c r="L29" s="38" t="s">
        <v>53</v>
      </c>
      <c r="M29" s="38"/>
      <c r="N29" s="38" t="s">
        <v>54</v>
      </c>
      <c r="O29" s="38"/>
    </row>
    <row r="30" spans="1:15" ht="20.25" customHeight="1">
      <c r="A30" s="38">
        <v>23</v>
      </c>
      <c r="B30" s="38" t="s">
        <v>54</v>
      </c>
      <c r="C30" s="38"/>
      <c r="D30" s="38" t="s">
        <v>52</v>
      </c>
      <c r="E30" s="38"/>
      <c r="F30" s="38" t="s">
        <v>53</v>
      </c>
      <c r="G30" s="38"/>
      <c r="H30" s="38" t="s">
        <v>54</v>
      </c>
      <c r="I30" s="38"/>
      <c r="J30" s="38" t="s">
        <v>55</v>
      </c>
      <c r="K30" s="38"/>
      <c r="L30" s="38" t="s">
        <v>51</v>
      </c>
      <c r="M30" s="38"/>
      <c r="N30" s="38" t="s">
        <v>56</v>
      </c>
      <c r="O30" s="38"/>
    </row>
    <row r="31" spans="1:15" ht="20.25" customHeight="1">
      <c r="A31" s="38">
        <v>24</v>
      </c>
      <c r="B31" s="38" t="s">
        <v>56</v>
      </c>
      <c r="C31" s="38"/>
      <c r="D31" s="38" t="s">
        <v>55</v>
      </c>
      <c r="E31" s="38"/>
      <c r="F31" s="38" t="s">
        <v>51</v>
      </c>
      <c r="G31" s="38"/>
      <c r="H31" s="38" t="s">
        <v>56</v>
      </c>
      <c r="I31" s="38"/>
      <c r="J31" s="38" t="s">
        <v>50</v>
      </c>
      <c r="K31" s="38"/>
      <c r="L31" s="38" t="s">
        <v>54</v>
      </c>
      <c r="M31" s="38"/>
      <c r="N31" s="38" t="s">
        <v>52</v>
      </c>
      <c r="O31" s="38"/>
    </row>
    <row r="32" spans="1:15" ht="20.25" customHeight="1">
      <c r="A32" s="38">
        <v>25</v>
      </c>
      <c r="B32" s="38" t="s">
        <v>52</v>
      </c>
      <c r="C32" s="38"/>
      <c r="D32" s="38" t="s">
        <v>50</v>
      </c>
      <c r="E32" s="38"/>
      <c r="F32" s="38" t="s">
        <v>54</v>
      </c>
      <c r="G32" s="38"/>
      <c r="H32" s="38" t="s">
        <v>52</v>
      </c>
      <c r="I32" s="38"/>
      <c r="J32" s="38" t="s">
        <v>53</v>
      </c>
      <c r="K32" s="38"/>
      <c r="L32" s="38" t="s">
        <v>56</v>
      </c>
      <c r="M32" s="38"/>
      <c r="N32" s="38" t="s">
        <v>55</v>
      </c>
      <c r="O32" s="38"/>
    </row>
    <row r="33" spans="1:15" ht="20.25" customHeight="1">
      <c r="A33" s="38">
        <v>26</v>
      </c>
      <c r="B33" s="38" t="s">
        <v>55</v>
      </c>
      <c r="C33" s="38"/>
      <c r="D33" s="38" t="s">
        <v>53</v>
      </c>
      <c r="E33" s="38"/>
      <c r="F33" s="38" t="s">
        <v>56</v>
      </c>
      <c r="G33" s="38"/>
      <c r="H33" s="38" t="s">
        <v>55</v>
      </c>
      <c r="I33" s="38"/>
      <c r="J33" s="38" t="s">
        <v>51</v>
      </c>
      <c r="K33" s="38"/>
      <c r="L33" s="38" t="s">
        <v>52</v>
      </c>
      <c r="M33" s="38"/>
      <c r="N33" s="38" t="s">
        <v>50</v>
      </c>
      <c r="O33" s="38"/>
    </row>
    <row r="34" spans="1:15" ht="20.25" customHeight="1">
      <c r="A34" s="38">
        <v>27</v>
      </c>
      <c r="B34" s="38" t="s">
        <v>50</v>
      </c>
      <c r="C34" s="38"/>
      <c r="D34" s="38" t="s">
        <v>51</v>
      </c>
      <c r="E34" s="38"/>
      <c r="F34" s="38" t="s">
        <v>52</v>
      </c>
      <c r="G34" s="38"/>
      <c r="H34" s="38" t="s">
        <v>50</v>
      </c>
      <c r="I34" s="38"/>
      <c r="J34" s="38" t="s">
        <v>54</v>
      </c>
      <c r="K34" s="38"/>
      <c r="L34" s="38" t="s">
        <v>55</v>
      </c>
      <c r="M34" s="38"/>
      <c r="N34" s="38" t="s">
        <v>53</v>
      </c>
      <c r="O34" s="38"/>
    </row>
    <row r="35" spans="1:15" ht="20.25" customHeight="1">
      <c r="A35" s="38">
        <v>28</v>
      </c>
      <c r="B35" s="38" t="s">
        <v>53</v>
      </c>
      <c r="C35" s="38"/>
      <c r="D35" s="38" t="s">
        <v>54</v>
      </c>
      <c r="E35" s="38"/>
      <c r="F35" s="38" t="s">
        <v>55</v>
      </c>
      <c r="G35" s="38"/>
      <c r="H35" s="38" t="s">
        <v>53</v>
      </c>
      <c r="I35" s="38"/>
      <c r="J35" s="38" t="s">
        <v>56</v>
      </c>
      <c r="K35" s="38"/>
      <c r="L35" s="38" t="s">
        <v>50</v>
      </c>
      <c r="M35" s="38"/>
      <c r="N35" s="38" t="s">
        <v>51</v>
      </c>
      <c r="O35" s="38"/>
    </row>
    <row r="36" spans="1:15" ht="20.25" customHeight="1">
      <c r="A36" s="38">
        <v>29</v>
      </c>
      <c r="B36" s="38" t="s">
        <v>51</v>
      </c>
      <c r="C36" s="38"/>
      <c r="D36" s="38" t="s">
        <v>56</v>
      </c>
      <c r="E36" s="38"/>
      <c r="F36" s="38" t="s">
        <v>50</v>
      </c>
      <c r="G36" s="38"/>
      <c r="H36" s="38" t="s">
        <v>51</v>
      </c>
      <c r="I36" s="38"/>
      <c r="J36" s="38" t="s">
        <v>52</v>
      </c>
      <c r="K36" s="38"/>
      <c r="L36" s="38" t="s">
        <v>53</v>
      </c>
      <c r="M36" s="38"/>
      <c r="N36" s="38" t="s">
        <v>54</v>
      </c>
      <c r="O36" s="38"/>
    </row>
    <row r="37" spans="1:15" ht="20.25" customHeight="1">
      <c r="A37" s="38">
        <v>30</v>
      </c>
      <c r="B37" s="38" t="s">
        <v>54</v>
      </c>
      <c r="C37" s="38"/>
      <c r="D37" s="38" t="s">
        <v>52</v>
      </c>
      <c r="E37" s="38"/>
      <c r="F37" s="38" t="s">
        <v>53</v>
      </c>
      <c r="G37" s="38"/>
      <c r="H37" s="38" t="s">
        <v>54</v>
      </c>
      <c r="I37" s="38"/>
      <c r="J37" s="38" t="s">
        <v>55</v>
      </c>
      <c r="K37" s="38"/>
      <c r="L37" s="38" t="s">
        <v>51</v>
      </c>
      <c r="M37" s="38"/>
      <c r="N37" s="38" t="s">
        <v>56</v>
      </c>
      <c r="O37" s="38"/>
    </row>
    <row r="38" spans="1:15" ht="20.25" customHeight="1">
      <c r="A38" s="38">
        <v>31</v>
      </c>
      <c r="B38" s="216"/>
      <c r="C38" s="217"/>
      <c r="D38" s="38" t="s">
        <v>55</v>
      </c>
      <c r="E38" s="42"/>
      <c r="F38" s="216"/>
      <c r="G38" s="217"/>
      <c r="H38" s="38" t="s">
        <v>56</v>
      </c>
      <c r="I38" s="42"/>
      <c r="J38" s="38" t="s">
        <v>50</v>
      </c>
      <c r="K38" s="42"/>
      <c r="L38" s="216"/>
      <c r="M38" s="217"/>
      <c r="N38" s="38" t="s">
        <v>52</v>
      </c>
      <c r="O38" s="42"/>
    </row>
    <row r="39" spans="1:15" ht="20.25" customHeight="1">
      <c r="A39" s="39" t="s">
        <v>57</v>
      </c>
      <c r="B39" s="203">
        <f>COUNTIF(C8:C37,"○")</f>
        <v>0</v>
      </c>
      <c r="C39" s="203"/>
      <c r="D39" s="204">
        <f>COUNTIF(E8:E38,"○")</f>
        <v>0</v>
      </c>
      <c r="E39" s="205"/>
      <c r="F39" s="203">
        <f>COUNTIF(G8:G37,"○")</f>
        <v>0</v>
      </c>
      <c r="G39" s="203"/>
      <c r="H39" s="204">
        <f>COUNTIF(I8:I38,"○")</f>
        <v>0</v>
      </c>
      <c r="I39" s="205"/>
      <c r="J39" s="204">
        <f>COUNTIF(K8:K38,"○")</f>
        <v>0</v>
      </c>
      <c r="K39" s="205"/>
      <c r="L39" s="203">
        <f>COUNTIF(M8:M37,"○")</f>
        <v>0</v>
      </c>
      <c r="M39" s="203"/>
      <c r="N39" s="212">
        <f>COUNTIF(O8:O38,"○")</f>
        <v>0</v>
      </c>
      <c r="O39" s="213"/>
    </row>
    <row r="40" spans="2:11" ht="24" customHeight="1">
      <c r="B40" s="214" t="s">
        <v>76</v>
      </c>
      <c r="C40" s="215"/>
      <c r="D40" s="215"/>
      <c r="E40" s="215"/>
      <c r="F40" s="215"/>
      <c r="G40" s="215"/>
      <c r="H40" s="215"/>
      <c r="I40" s="215"/>
      <c r="J40" s="215"/>
      <c r="K40" s="215"/>
    </row>
    <row r="41" spans="4:11" ht="30.75" customHeight="1">
      <c r="D41" s="45" t="s">
        <v>84</v>
      </c>
      <c r="E41" s="45"/>
      <c r="F41" s="45"/>
      <c r="G41" s="45">
        <f>SUM(B39+D39+F39+H39+J39+L39+N39)</f>
        <v>0</v>
      </c>
      <c r="H41" s="45" t="s">
        <v>49</v>
      </c>
      <c r="I41" s="46"/>
      <c r="J41" s="46"/>
      <c r="K41" s="46"/>
    </row>
  </sheetData>
  <sheetProtection/>
  <mergeCells count="23">
    <mergeCell ref="L38:M38"/>
    <mergeCell ref="B39:C39"/>
    <mergeCell ref="D39:E39"/>
    <mergeCell ref="F6:G6"/>
    <mergeCell ref="H6:I6"/>
    <mergeCell ref="J6:K6"/>
    <mergeCell ref="L39:M39"/>
    <mergeCell ref="N39:O39"/>
    <mergeCell ref="B40:K40"/>
    <mergeCell ref="L6:M6"/>
    <mergeCell ref="N6:O6"/>
    <mergeCell ref="B38:C38"/>
    <mergeCell ref="F38:G38"/>
    <mergeCell ref="F39:G39"/>
    <mergeCell ref="H39:I39"/>
    <mergeCell ref="J39:K39"/>
    <mergeCell ref="A2:O2"/>
    <mergeCell ref="A4:B4"/>
    <mergeCell ref="C4:E4"/>
    <mergeCell ref="F4:G4"/>
    <mergeCell ref="H4:K4"/>
    <mergeCell ref="B6:C6"/>
    <mergeCell ref="D6:E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95" zoomScaleNormal="110" zoomScaleSheetLayoutView="95" zoomScalePageLayoutView="0" workbookViewId="0" topLeftCell="A1">
      <selection activeCell="A4" sqref="A4:B4"/>
    </sheetView>
  </sheetViews>
  <sheetFormatPr defaultColWidth="9.00390625" defaultRowHeight="20.25" customHeight="1"/>
  <cols>
    <col min="1" max="1" width="5.125" style="36" customWidth="1"/>
    <col min="2" max="2" width="5.00390625" style="36" customWidth="1"/>
    <col min="3" max="3" width="8.875" style="36" customWidth="1"/>
    <col min="4" max="4" width="5.00390625" style="36" customWidth="1"/>
    <col min="5" max="5" width="8.875" style="36" customWidth="1"/>
    <col min="6" max="6" width="5.00390625" style="36" customWidth="1"/>
    <col min="7" max="7" width="8.875" style="36" customWidth="1"/>
    <col min="8" max="8" width="5.00390625" style="36" customWidth="1"/>
    <col min="9" max="9" width="8.875" style="36" customWidth="1"/>
    <col min="10" max="10" width="5.00390625" style="36" customWidth="1"/>
    <col min="11" max="11" width="8.875" style="36" customWidth="1"/>
    <col min="12" max="16384" width="9.00390625" style="36" customWidth="1"/>
  </cols>
  <sheetData>
    <row r="1" spans="10:11" ht="13.5">
      <c r="J1" s="36" t="s">
        <v>163</v>
      </c>
      <c r="K1" s="43" t="s">
        <v>160</v>
      </c>
    </row>
    <row r="2" spans="1:11" ht="22.5" customHeight="1">
      <c r="A2" s="206" t="s">
        <v>164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ht="20.25" customHeight="1" hidden="1"/>
    <row r="4" spans="1:11" ht="28.5" customHeight="1" thickBot="1">
      <c r="A4" s="207" t="s">
        <v>46</v>
      </c>
      <c r="B4" s="207"/>
      <c r="C4" s="208"/>
      <c r="D4" s="208"/>
      <c r="E4" s="208"/>
      <c r="F4" s="209"/>
      <c r="G4" s="209"/>
      <c r="H4" s="201"/>
      <c r="I4" s="201"/>
      <c r="J4" s="201"/>
      <c r="K4" s="201"/>
    </row>
    <row r="5" spans="1:4" ht="9" customHeight="1">
      <c r="A5" s="44"/>
      <c r="B5" s="44"/>
      <c r="C5" s="44"/>
      <c r="D5" s="44"/>
    </row>
    <row r="6" spans="1:11" ht="20.25" customHeight="1">
      <c r="A6" s="218"/>
      <c r="B6" s="211" t="s">
        <v>67</v>
      </c>
      <c r="C6" s="211"/>
      <c r="D6" s="211" t="s">
        <v>68</v>
      </c>
      <c r="E6" s="211"/>
      <c r="F6" s="211" t="s">
        <v>70</v>
      </c>
      <c r="G6" s="211"/>
      <c r="H6" s="211" t="s">
        <v>71</v>
      </c>
      <c r="I6" s="211"/>
      <c r="J6" s="211" t="s">
        <v>72</v>
      </c>
      <c r="K6" s="211"/>
    </row>
    <row r="7" spans="1:11" ht="17.25" customHeight="1">
      <c r="A7" s="219"/>
      <c r="B7" s="37" t="s">
        <v>47</v>
      </c>
      <c r="C7" s="37" t="s">
        <v>48</v>
      </c>
      <c r="D7" s="37" t="s">
        <v>47</v>
      </c>
      <c r="E7" s="37" t="s">
        <v>48</v>
      </c>
      <c r="F7" s="37" t="s">
        <v>47</v>
      </c>
      <c r="G7" s="37" t="s">
        <v>48</v>
      </c>
      <c r="H7" s="37" t="s">
        <v>47</v>
      </c>
      <c r="I7" s="37" t="s">
        <v>48</v>
      </c>
      <c r="J7" s="37" t="s">
        <v>47</v>
      </c>
      <c r="K7" s="37" t="s">
        <v>48</v>
      </c>
    </row>
    <row r="8" spans="1:11" ht="20.25" customHeight="1">
      <c r="A8" s="38">
        <v>1</v>
      </c>
      <c r="B8" s="38" t="s">
        <v>82</v>
      </c>
      <c r="C8" s="38"/>
      <c r="D8" s="38" t="s">
        <v>79</v>
      </c>
      <c r="E8" s="38"/>
      <c r="F8" s="38" t="s">
        <v>83</v>
      </c>
      <c r="G8" s="38"/>
      <c r="H8" s="38" t="s">
        <v>78</v>
      </c>
      <c r="I8" s="38"/>
      <c r="J8" s="38" t="s">
        <v>79</v>
      </c>
      <c r="K8" s="38"/>
    </row>
    <row r="9" spans="1:11" ht="20.25" customHeight="1">
      <c r="A9" s="38">
        <v>2</v>
      </c>
      <c r="B9" s="38" t="s">
        <v>78</v>
      </c>
      <c r="C9" s="38"/>
      <c r="D9" s="38" t="s">
        <v>80</v>
      </c>
      <c r="E9" s="38"/>
      <c r="F9" s="38" t="s">
        <v>81</v>
      </c>
      <c r="G9" s="38"/>
      <c r="H9" s="38" t="s">
        <v>79</v>
      </c>
      <c r="I9" s="38"/>
      <c r="J9" s="38" t="s">
        <v>80</v>
      </c>
      <c r="K9" s="38"/>
    </row>
    <row r="10" spans="1:11" ht="20.25" customHeight="1">
      <c r="A10" s="38">
        <v>3</v>
      </c>
      <c r="B10" s="38" t="s">
        <v>53</v>
      </c>
      <c r="C10" s="38"/>
      <c r="D10" s="38" t="s">
        <v>54</v>
      </c>
      <c r="E10" s="38"/>
      <c r="F10" s="38" t="s">
        <v>55</v>
      </c>
      <c r="G10" s="38"/>
      <c r="H10" s="38" t="s">
        <v>51</v>
      </c>
      <c r="I10" s="38"/>
      <c r="J10" s="38" t="s">
        <v>54</v>
      </c>
      <c r="K10" s="38"/>
    </row>
    <row r="11" spans="1:11" ht="20.25" customHeight="1">
      <c r="A11" s="38">
        <v>4</v>
      </c>
      <c r="B11" s="38" t="s">
        <v>51</v>
      </c>
      <c r="C11" s="38"/>
      <c r="D11" s="38" t="s">
        <v>56</v>
      </c>
      <c r="E11" s="38"/>
      <c r="F11" s="38" t="s">
        <v>50</v>
      </c>
      <c r="G11" s="38"/>
      <c r="H11" s="38" t="s">
        <v>54</v>
      </c>
      <c r="I11" s="38"/>
      <c r="J11" s="38" t="s">
        <v>56</v>
      </c>
      <c r="K11" s="38"/>
    </row>
    <row r="12" spans="1:11" ht="20.25" customHeight="1">
      <c r="A12" s="38">
        <v>5</v>
      </c>
      <c r="B12" s="38" t="s">
        <v>54</v>
      </c>
      <c r="C12" s="38"/>
      <c r="D12" s="38" t="s">
        <v>52</v>
      </c>
      <c r="E12" s="38"/>
      <c r="F12" s="38" t="s">
        <v>53</v>
      </c>
      <c r="G12" s="38"/>
      <c r="H12" s="38" t="s">
        <v>56</v>
      </c>
      <c r="I12" s="38"/>
      <c r="J12" s="38" t="s">
        <v>52</v>
      </c>
      <c r="K12" s="38"/>
    </row>
    <row r="13" spans="1:11" ht="20.25" customHeight="1">
      <c r="A13" s="38">
        <v>6</v>
      </c>
      <c r="B13" s="38" t="s">
        <v>56</v>
      </c>
      <c r="C13" s="38"/>
      <c r="D13" s="38" t="s">
        <v>55</v>
      </c>
      <c r="E13" s="38"/>
      <c r="F13" s="38" t="s">
        <v>51</v>
      </c>
      <c r="G13" s="38"/>
      <c r="H13" s="38" t="s">
        <v>52</v>
      </c>
      <c r="I13" s="38"/>
      <c r="J13" s="38" t="s">
        <v>55</v>
      </c>
      <c r="K13" s="38"/>
    </row>
    <row r="14" spans="1:11" ht="20.25" customHeight="1">
      <c r="A14" s="38">
        <v>7</v>
      </c>
      <c r="B14" s="38" t="s">
        <v>52</v>
      </c>
      <c r="C14" s="38"/>
      <c r="D14" s="38" t="s">
        <v>50</v>
      </c>
      <c r="E14" s="38"/>
      <c r="F14" s="38" t="s">
        <v>54</v>
      </c>
      <c r="G14" s="38"/>
      <c r="H14" s="38" t="s">
        <v>55</v>
      </c>
      <c r="I14" s="38"/>
      <c r="J14" s="38" t="s">
        <v>50</v>
      </c>
      <c r="K14" s="38"/>
    </row>
    <row r="15" spans="1:11" ht="20.25" customHeight="1">
      <c r="A15" s="38">
        <v>8</v>
      </c>
      <c r="B15" s="38" t="s">
        <v>55</v>
      </c>
      <c r="C15" s="38"/>
      <c r="D15" s="38" t="s">
        <v>53</v>
      </c>
      <c r="E15" s="38"/>
      <c r="F15" s="38" t="s">
        <v>56</v>
      </c>
      <c r="G15" s="38"/>
      <c r="H15" s="38" t="s">
        <v>50</v>
      </c>
      <c r="I15" s="38"/>
      <c r="J15" s="38" t="s">
        <v>53</v>
      </c>
      <c r="K15" s="38"/>
    </row>
    <row r="16" spans="1:11" ht="20.25" customHeight="1">
      <c r="A16" s="38">
        <v>9</v>
      </c>
      <c r="B16" s="38" t="s">
        <v>50</v>
      </c>
      <c r="C16" s="38"/>
      <c r="D16" s="38" t="s">
        <v>51</v>
      </c>
      <c r="E16" s="38"/>
      <c r="F16" s="38" t="s">
        <v>52</v>
      </c>
      <c r="G16" s="38"/>
      <c r="H16" s="38" t="s">
        <v>53</v>
      </c>
      <c r="I16" s="38"/>
      <c r="J16" s="38" t="s">
        <v>51</v>
      </c>
      <c r="K16" s="38"/>
    </row>
    <row r="17" spans="1:11" ht="20.25" customHeight="1">
      <c r="A17" s="38">
        <v>10</v>
      </c>
      <c r="B17" s="38" t="s">
        <v>53</v>
      </c>
      <c r="C17" s="38"/>
      <c r="D17" s="38" t="s">
        <v>54</v>
      </c>
      <c r="E17" s="38"/>
      <c r="F17" s="38" t="s">
        <v>55</v>
      </c>
      <c r="G17" s="38"/>
      <c r="H17" s="38" t="s">
        <v>51</v>
      </c>
      <c r="I17" s="38"/>
      <c r="J17" s="38" t="s">
        <v>54</v>
      </c>
      <c r="K17" s="38"/>
    </row>
    <row r="18" spans="1:11" ht="20.25" customHeight="1">
      <c r="A18" s="38">
        <v>11</v>
      </c>
      <c r="B18" s="38" t="s">
        <v>51</v>
      </c>
      <c r="C18" s="38"/>
      <c r="D18" s="38" t="s">
        <v>56</v>
      </c>
      <c r="E18" s="38"/>
      <c r="F18" s="38" t="s">
        <v>50</v>
      </c>
      <c r="G18" s="38"/>
      <c r="H18" s="38" t="s">
        <v>54</v>
      </c>
      <c r="I18" s="38"/>
      <c r="J18" s="38" t="s">
        <v>56</v>
      </c>
      <c r="K18" s="38"/>
    </row>
    <row r="19" spans="1:11" ht="20.25" customHeight="1">
      <c r="A19" s="38">
        <v>12</v>
      </c>
      <c r="B19" s="38" t="s">
        <v>54</v>
      </c>
      <c r="C19" s="38"/>
      <c r="D19" s="38" t="s">
        <v>52</v>
      </c>
      <c r="E19" s="38"/>
      <c r="F19" s="38" t="s">
        <v>53</v>
      </c>
      <c r="G19" s="38"/>
      <c r="H19" s="38" t="s">
        <v>56</v>
      </c>
      <c r="I19" s="38"/>
      <c r="J19" s="38" t="s">
        <v>52</v>
      </c>
      <c r="K19" s="38"/>
    </row>
    <row r="20" spans="1:11" ht="20.25" customHeight="1">
      <c r="A20" s="38">
        <v>13</v>
      </c>
      <c r="B20" s="38" t="s">
        <v>56</v>
      </c>
      <c r="C20" s="38"/>
      <c r="D20" s="38" t="s">
        <v>55</v>
      </c>
      <c r="E20" s="38"/>
      <c r="F20" s="38" t="s">
        <v>51</v>
      </c>
      <c r="G20" s="38"/>
      <c r="H20" s="38" t="s">
        <v>52</v>
      </c>
      <c r="I20" s="38"/>
      <c r="J20" s="38" t="s">
        <v>55</v>
      </c>
      <c r="K20" s="38"/>
    </row>
    <row r="21" spans="1:11" ht="20.25" customHeight="1">
      <c r="A21" s="38">
        <v>14</v>
      </c>
      <c r="B21" s="38" t="s">
        <v>52</v>
      </c>
      <c r="C21" s="38"/>
      <c r="D21" s="38" t="s">
        <v>50</v>
      </c>
      <c r="E21" s="38"/>
      <c r="F21" s="38" t="s">
        <v>54</v>
      </c>
      <c r="G21" s="38"/>
      <c r="H21" s="38" t="s">
        <v>55</v>
      </c>
      <c r="I21" s="38"/>
      <c r="J21" s="38" t="s">
        <v>50</v>
      </c>
      <c r="K21" s="38"/>
    </row>
    <row r="22" spans="1:11" ht="20.25" customHeight="1">
      <c r="A22" s="38">
        <v>15</v>
      </c>
      <c r="B22" s="38" t="s">
        <v>55</v>
      </c>
      <c r="C22" s="38"/>
      <c r="D22" s="38" t="s">
        <v>53</v>
      </c>
      <c r="E22" s="38"/>
      <c r="F22" s="38" t="s">
        <v>56</v>
      </c>
      <c r="G22" s="38"/>
      <c r="H22" s="38" t="s">
        <v>50</v>
      </c>
      <c r="I22" s="38"/>
      <c r="J22" s="38" t="s">
        <v>53</v>
      </c>
      <c r="K22" s="38"/>
    </row>
    <row r="23" spans="1:11" ht="20.25" customHeight="1">
      <c r="A23" s="38">
        <v>16</v>
      </c>
      <c r="B23" s="38" t="s">
        <v>50</v>
      </c>
      <c r="C23" s="38"/>
      <c r="D23" s="38" t="s">
        <v>51</v>
      </c>
      <c r="E23" s="38"/>
      <c r="F23" s="38" t="s">
        <v>52</v>
      </c>
      <c r="G23" s="38"/>
      <c r="H23" s="38" t="s">
        <v>53</v>
      </c>
      <c r="I23" s="38"/>
      <c r="J23" s="38" t="s">
        <v>51</v>
      </c>
      <c r="K23" s="38"/>
    </row>
    <row r="24" spans="1:11" ht="20.25" customHeight="1">
      <c r="A24" s="38">
        <v>17</v>
      </c>
      <c r="B24" s="38" t="s">
        <v>53</v>
      </c>
      <c r="C24" s="38"/>
      <c r="D24" s="38" t="s">
        <v>54</v>
      </c>
      <c r="E24" s="38"/>
      <c r="F24" s="38" t="s">
        <v>55</v>
      </c>
      <c r="G24" s="38"/>
      <c r="H24" s="38" t="s">
        <v>51</v>
      </c>
      <c r="I24" s="38"/>
      <c r="J24" s="38" t="s">
        <v>54</v>
      </c>
      <c r="K24" s="38"/>
    </row>
    <row r="25" spans="1:11" ht="20.25" customHeight="1">
      <c r="A25" s="38">
        <v>18</v>
      </c>
      <c r="B25" s="38" t="s">
        <v>51</v>
      </c>
      <c r="C25" s="38"/>
      <c r="D25" s="38" t="s">
        <v>56</v>
      </c>
      <c r="E25" s="38"/>
      <c r="F25" s="38" t="s">
        <v>50</v>
      </c>
      <c r="G25" s="38"/>
      <c r="H25" s="38" t="s">
        <v>54</v>
      </c>
      <c r="I25" s="38"/>
      <c r="J25" s="38" t="s">
        <v>56</v>
      </c>
      <c r="K25" s="38"/>
    </row>
    <row r="26" spans="1:11" ht="20.25" customHeight="1">
      <c r="A26" s="38">
        <v>19</v>
      </c>
      <c r="B26" s="38" t="s">
        <v>54</v>
      </c>
      <c r="C26" s="38"/>
      <c r="D26" s="38" t="s">
        <v>52</v>
      </c>
      <c r="E26" s="38"/>
      <c r="F26" s="38" t="s">
        <v>53</v>
      </c>
      <c r="G26" s="38"/>
      <c r="H26" s="38" t="s">
        <v>56</v>
      </c>
      <c r="I26" s="38"/>
      <c r="J26" s="38" t="s">
        <v>52</v>
      </c>
      <c r="K26" s="38"/>
    </row>
    <row r="27" spans="1:11" ht="20.25" customHeight="1">
      <c r="A27" s="38">
        <v>20</v>
      </c>
      <c r="B27" s="38" t="s">
        <v>56</v>
      </c>
      <c r="C27" s="38"/>
      <c r="D27" s="38" t="s">
        <v>55</v>
      </c>
      <c r="E27" s="38"/>
      <c r="F27" s="38" t="s">
        <v>51</v>
      </c>
      <c r="G27" s="38"/>
      <c r="H27" s="38" t="s">
        <v>52</v>
      </c>
      <c r="I27" s="38"/>
      <c r="J27" s="38" t="s">
        <v>55</v>
      </c>
      <c r="K27" s="38"/>
    </row>
    <row r="28" spans="1:11" ht="20.25" customHeight="1">
      <c r="A28" s="38">
        <v>21</v>
      </c>
      <c r="B28" s="38" t="s">
        <v>52</v>
      </c>
      <c r="C28" s="38"/>
      <c r="D28" s="38" t="s">
        <v>50</v>
      </c>
      <c r="E28" s="38"/>
      <c r="F28" s="38" t="s">
        <v>54</v>
      </c>
      <c r="G28" s="38"/>
      <c r="H28" s="38" t="s">
        <v>55</v>
      </c>
      <c r="I28" s="38"/>
      <c r="J28" s="38" t="s">
        <v>50</v>
      </c>
      <c r="K28" s="38"/>
    </row>
    <row r="29" spans="1:11" ht="20.25" customHeight="1">
      <c r="A29" s="38">
        <v>22</v>
      </c>
      <c r="B29" s="38" t="s">
        <v>55</v>
      </c>
      <c r="C29" s="38"/>
      <c r="D29" s="38" t="s">
        <v>53</v>
      </c>
      <c r="E29" s="38"/>
      <c r="F29" s="38" t="s">
        <v>56</v>
      </c>
      <c r="G29" s="38"/>
      <c r="H29" s="38" t="s">
        <v>50</v>
      </c>
      <c r="I29" s="38"/>
      <c r="J29" s="38" t="s">
        <v>53</v>
      </c>
      <c r="K29" s="38"/>
    </row>
    <row r="30" spans="1:11" ht="20.25" customHeight="1">
      <c r="A30" s="38">
        <v>23</v>
      </c>
      <c r="B30" s="38" t="s">
        <v>50</v>
      </c>
      <c r="C30" s="38"/>
      <c r="D30" s="38" t="s">
        <v>51</v>
      </c>
      <c r="E30" s="38"/>
      <c r="F30" s="38" t="s">
        <v>52</v>
      </c>
      <c r="G30" s="38"/>
      <c r="H30" s="38" t="s">
        <v>53</v>
      </c>
      <c r="I30" s="38"/>
      <c r="J30" s="38" t="s">
        <v>51</v>
      </c>
      <c r="K30" s="38"/>
    </row>
    <row r="31" spans="1:11" ht="20.25" customHeight="1">
      <c r="A31" s="38">
        <v>24</v>
      </c>
      <c r="B31" s="38" t="s">
        <v>53</v>
      </c>
      <c r="C31" s="38"/>
      <c r="D31" s="38" t="s">
        <v>54</v>
      </c>
      <c r="E31" s="38"/>
      <c r="F31" s="38" t="s">
        <v>55</v>
      </c>
      <c r="G31" s="38"/>
      <c r="H31" s="38" t="s">
        <v>51</v>
      </c>
      <c r="I31" s="38"/>
      <c r="J31" s="38" t="s">
        <v>54</v>
      </c>
      <c r="K31" s="38"/>
    </row>
    <row r="32" spans="1:11" ht="20.25" customHeight="1">
      <c r="A32" s="38">
        <v>25</v>
      </c>
      <c r="B32" s="38" t="s">
        <v>51</v>
      </c>
      <c r="C32" s="38"/>
      <c r="D32" s="38" t="s">
        <v>56</v>
      </c>
      <c r="E32" s="38"/>
      <c r="F32" s="38" t="s">
        <v>50</v>
      </c>
      <c r="G32" s="38"/>
      <c r="H32" s="38" t="s">
        <v>54</v>
      </c>
      <c r="I32" s="38"/>
      <c r="J32" s="38" t="s">
        <v>56</v>
      </c>
      <c r="K32" s="38"/>
    </row>
    <row r="33" spans="1:11" ht="20.25" customHeight="1">
      <c r="A33" s="38">
        <v>26</v>
      </c>
      <c r="B33" s="38" t="s">
        <v>54</v>
      </c>
      <c r="C33" s="38"/>
      <c r="D33" s="38" t="s">
        <v>52</v>
      </c>
      <c r="E33" s="38"/>
      <c r="F33" s="38" t="s">
        <v>53</v>
      </c>
      <c r="G33" s="38"/>
      <c r="H33" s="38" t="s">
        <v>56</v>
      </c>
      <c r="I33" s="38"/>
      <c r="J33" s="38" t="s">
        <v>52</v>
      </c>
      <c r="K33" s="38"/>
    </row>
    <row r="34" spans="1:11" ht="20.25" customHeight="1">
      <c r="A34" s="38">
        <v>27</v>
      </c>
      <c r="B34" s="38" t="s">
        <v>56</v>
      </c>
      <c r="C34" s="38"/>
      <c r="D34" s="38" t="s">
        <v>55</v>
      </c>
      <c r="E34" s="38"/>
      <c r="F34" s="38" t="s">
        <v>51</v>
      </c>
      <c r="G34" s="38"/>
      <c r="H34" s="38" t="s">
        <v>52</v>
      </c>
      <c r="I34" s="38"/>
      <c r="J34" s="38" t="s">
        <v>55</v>
      </c>
      <c r="K34" s="38"/>
    </row>
    <row r="35" spans="1:11" ht="20.25" customHeight="1">
      <c r="A35" s="38">
        <v>28</v>
      </c>
      <c r="B35" s="38" t="s">
        <v>52</v>
      </c>
      <c r="C35" s="38"/>
      <c r="D35" s="38" t="s">
        <v>50</v>
      </c>
      <c r="E35" s="38"/>
      <c r="F35" s="38" t="s">
        <v>54</v>
      </c>
      <c r="G35" s="38"/>
      <c r="H35" s="38" t="s">
        <v>55</v>
      </c>
      <c r="I35" s="38"/>
      <c r="J35" s="38" t="s">
        <v>50</v>
      </c>
      <c r="K35" s="38"/>
    </row>
    <row r="36" spans="1:11" ht="20.25" customHeight="1">
      <c r="A36" s="38">
        <v>29</v>
      </c>
      <c r="B36" s="38" t="s">
        <v>55</v>
      </c>
      <c r="C36" s="38"/>
      <c r="D36" s="38" t="s">
        <v>53</v>
      </c>
      <c r="E36" s="38"/>
      <c r="F36" s="38" t="s">
        <v>56</v>
      </c>
      <c r="G36" s="38"/>
      <c r="H36" s="38" t="s">
        <v>78</v>
      </c>
      <c r="I36" s="195"/>
      <c r="J36" s="38" t="s">
        <v>53</v>
      </c>
      <c r="K36" s="38"/>
    </row>
    <row r="37" spans="1:11" ht="20.25" customHeight="1">
      <c r="A37" s="38">
        <v>30</v>
      </c>
      <c r="B37" s="38" t="s">
        <v>50</v>
      </c>
      <c r="C37" s="38"/>
      <c r="D37" s="38" t="s">
        <v>51</v>
      </c>
      <c r="E37" s="38"/>
      <c r="F37" s="38" t="s">
        <v>52</v>
      </c>
      <c r="G37" s="38"/>
      <c r="H37" s="216"/>
      <c r="I37" s="217"/>
      <c r="J37" s="38" t="s">
        <v>51</v>
      </c>
      <c r="K37" s="38"/>
    </row>
    <row r="38" spans="1:11" ht="20.25" customHeight="1">
      <c r="A38" s="38">
        <v>31</v>
      </c>
      <c r="B38" s="216"/>
      <c r="C38" s="217"/>
      <c r="D38" s="38" t="s">
        <v>54</v>
      </c>
      <c r="E38" s="38"/>
      <c r="F38" s="38" t="s">
        <v>55</v>
      </c>
      <c r="G38" s="38"/>
      <c r="H38" s="216"/>
      <c r="I38" s="217"/>
      <c r="J38" s="38" t="s">
        <v>54</v>
      </c>
      <c r="K38" s="38"/>
    </row>
    <row r="39" spans="1:11" ht="20.25" customHeight="1">
      <c r="A39" s="39" t="s">
        <v>57</v>
      </c>
      <c r="B39" s="203">
        <f>COUNTIF(C8:C37,"○")</f>
        <v>0</v>
      </c>
      <c r="C39" s="203"/>
      <c r="D39" s="204">
        <f>COUNTIF(E8:E38,"○")</f>
        <v>0</v>
      </c>
      <c r="E39" s="205"/>
      <c r="F39" s="204">
        <f>COUNTIF(G8:G38,"○")</f>
        <v>0</v>
      </c>
      <c r="G39" s="205"/>
      <c r="H39" s="203">
        <f>COUNTIF(I8:I36,"○")</f>
        <v>0</v>
      </c>
      <c r="I39" s="203"/>
      <c r="J39" s="204">
        <f>COUNTIF(K8:K38,"○")</f>
        <v>0</v>
      </c>
      <c r="K39" s="205"/>
    </row>
    <row r="40" spans="2:11" ht="24" customHeight="1">
      <c r="B40" s="214" t="s">
        <v>69</v>
      </c>
      <c r="C40" s="214"/>
      <c r="D40" s="214"/>
      <c r="E40" s="214"/>
      <c r="F40" s="214"/>
      <c r="G40" s="214"/>
      <c r="H40" s="214"/>
      <c r="I40" s="214"/>
      <c r="J40" s="214"/>
      <c r="K40" s="214"/>
    </row>
    <row r="42" spans="4:8" ht="20.25" customHeight="1">
      <c r="D42" s="45" t="s">
        <v>85</v>
      </c>
      <c r="E42" s="45"/>
      <c r="F42" s="45"/>
      <c r="G42" s="45">
        <f>SUM(B39+D39+F39+H39+J39)</f>
        <v>0</v>
      </c>
      <c r="H42" s="45" t="s">
        <v>49</v>
      </c>
    </row>
  </sheetData>
  <sheetProtection/>
  <mergeCells count="20">
    <mergeCell ref="B40:K40"/>
    <mergeCell ref="J6:K6"/>
    <mergeCell ref="H37:I37"/>
    <mergeCell ref="B38:C38"/>
    <mergeCell ref="H38:I38"/>
    <mergeCell ref="B39:C39"/>
    <mergeCell ref="D39:E39"/>
    <mergeCell ref="F39:G39"/>
    <mergeCell ref="H39:I39"/>
    <mergeCell ref="J39:K39"/>
    <mergeCell ref="A2:K2"/>
    <mergeCell ref="A4:B4"/>
    <mergeCell ref="C4:E4"/>
    <mergeCell ref="F4:G4"/>
    <mergeCell ref="H4:K4"/>
    <mergeCell ref="A6:A7"/>
    <mergeCell ref="B6:C6"/>
    <mergeCell ref="D6:E6"/>
    <mergeCell ref="F6:G6"/>
    <mergeCell ref="H6:I6"/>
  </mergeCells>
  <printOptions horizontalCentered="1"/>
  <pageMargins left="0.7874015748031497" right="0.7874015748031497" top="0.68" bottom="0.64" header="0.5118110236220472" footer="0.5118110236220472"/>
  <pageSetup horizontalDpi="600" verticalDpi="600" orientation="portrait" paperSize="9" scale="99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PageLayoutView="0" workbookViewId="0" topLeftCell="A1">
      <selection activeCell="B32" sqref="B32:L32"/>
    </sheetView>
  </sheetViews>
  <sheetFormatPr defaultColWidth="9.00390625" defaultRowHeight="13.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9" width="15.625" style="1" customWidth="1"/>
    <col min="10" max="12" width="5.625" style="1" customWidth="1"/>
    <col min="13" max="16384" width="9.00390625" style="1" customWidth="1"/>
  </cols>
  <sheetData>
    <row r="1" spans="9:11" ht="22.5" customHeight="1">
      <c r="I1" s="196" t="s">
        <v>37</v>
      </c>
      <c r="J1" s="196"/>
      <c r="K1" s="196"/>
    </row>
    <row r="2" ht="7.5" customHeight="1"/>
    <row r="3" spans="1:12" ht="26.25" customHeight="1">
      <c r="A3" s="23"/>
      <c r="B3" s="23"/>
      <c r="C3" s="23"/>
      <c r="D3" s="23"/>
      <c r="E3" s="235" t="s">
        <v>38</v>
      </c>
      <c r="F3" s="235"/>
      <c r="G3" s="235"/>
      <c r="H3" s="235"/>
      <c r="I3" s="235"/>
      <c r="J3" s="23"/>
      <c r="K3" s="23"/>
      <c r="L3" s="23"/>
    </row>
    <row r="4" ht="7.5" customHeight="1"/>
    <row r="5" spans="1:5" ht="20.25" customHeight="1">
      <c r="A5" s="236" t="s">
        <v>6</v>
      </c>
      <c r="B5" s="236"/>
      <c r="C5" s="8"/>
      <c r="D5" s="8"/>
      <c r="E5" s="8"/>
    </row>
    <row r="6" ht="8.25" customHeight="1"/>
    <row r="7" spans="1:12" ht="24.75" customHeight="1">
      <c r="A7" s="229" t="s">
        <v>7</v>
      </c>
      <c r="B7" s="230"/>
      <c r="C7" s="230"/>
      <c r="D7" s="230"/>
      <c r="E7" s="230"/>
      <c r="F7" s="231"/>
      <c r="G7" s="18" t="s">
        <v>8</v>
      </c>
      <c r="H7" s="17" t="s">
        <v>32</v>
      </c>
      <c r="I7" s="19" t="s">
        <v>33</v>
      </c>
      <c r="J7" s="229" t="s">
        <v>9</v>
      </c>
      <c r="K7" s="230"/>
      <c r="L7" s="231"/>
    </row>
    <row r="8" spans="1:12" ht="24.75" customHeight="1">
      <c r="A8" s="232"/>
      <c r="B8" s="233"/>
      <c r="C8" s="233"/>
      <c r="D8" s="233"/>
      <c r="E8" s="233"/>
      <c r="F8" s="234"/>
      <c r="G8" s="20" t="s">
        <v>34</v>
      </c>
      <c r="H8" s="22" t="s">
        <v>35</v>
      </c>
      <c r="I8" s="21" t="s">
        <v>36</v>
      </c>
      <c r="J8" s="232"/>
      <c r="K8" s="233"/>
      <c r="L8" s="234"/>
    </row>
    <row r="9" spans="1:12" ht="24.75" customHeight="1">
      <c r="A9" s="26"/>
      <c r="B9" s="224" t="s">
        <v>65</v>
      </c>
      <c r="C9" s="224"/>
      <c r="D9" s="224"/>
      <c r="E9" s="224"/>
      <c r="F9" s="12"/>
      <c r="G9" s="27"/>
      <c r="H9" s="31"/>
      <c r="I9" s="33">
        <f>G9-H9</f>
        <v>0</v>
      </c>
      <c r="J9" s="225"/>
      <c r="K9" s="226"/>
      <c r="L9" s="227"/>
    </row>
    <row r="10" spans="1:12" ht="24.75" customHeight="1">
      <c r="A10" s="14"/>
      <c r="B10" s="237" t="s">
        <v>23</v>
      </c>
      <c r="C10" s="4"/>
      <c r="D10" s="11"/>
      <c r="E10" s="10" t="s">
        <v>10</v>
      </c>
      <c r="F10" s="12"/>
      <c r="G10" s="32"/>
      <c r="H10" s="31"/>
      <c r="I10" s="35"/>
      <c r="J10" s="225"/>
      <c r="K10" s="226"/>
      <c r="L10" s="227"/>
    </row>
    <row r="11" spans="1:12" ht="24.75" customHeight="1">
      <c r="A11" s="15"/>
      <c r="B11" s="238"/>
      <c r="C11" s="6"/>
      <c r="D11" s="5"/>
      <c r="E11" s="16" t="s">
        <v>24</v>
      </c>
      <c r="F11" s="7"/>
      <c r="G11" s="32"/>
      <c r="H11" s="31"/>
      <c r="I11" s="35"/>
      <c r="J11" s="225"/>
      <c r="K11" s="226"/>
      <c r="L11" s="227"/>
    </row>
    <row r="12" spans="1:12" ht="24.75" customHeight="1">
      <c r="A12" s="9"/>
      <c r="B12" s="224" t="s">
        <v>25</v>
      </c>
      <c r="C12" s="224"/>
      <c r="D12" s="224"/>
      <c r="E12" s="224"/>
      <c r="F12" s="13"/>
      <c r="G12" s="32"/>
      <c r="H12" s="31"/>
      <c r="I12" s="35"/>
      <c r="J12" s="225"/>
      <c r="K12" s="226"/>
      <c r="L12" s="227"/>
    </row>
    <row r="13" spans="1:12" ht="24.75" customHeight="1">
      <c r="A13" s="9"/>
      <c r="B13" s="228"/>
      <c r="C13" s="228"/>
      <c r="D13" s="228"/>
      <c r="E13" s="228"/>
      <c r="F13" s="13"/>
      <c r="G13" s="32"/>
      <c r="H13" s="31"/>
      <c r="I13" s="35"/>
      <c r="J13" s="225"/>
      <c r="K13" s="226"/>
      <c r="L13" s="227"/>
    </row>
    <row r="14" spans="1:12" ht="24.75" customHeight="1">
      <c r="A14" s="9"/>
      <c r="B14" s="228"/>
      <c r="C14" s="228"/>
      <c r="D14" s="228"/>
      <c r="E14" s="228"/>
      <c r="F14" s="13"/>
      <c r="G14" s="32"/>
      <c r="H14" s="31"/>
      <c r="I14" s="35"/>
      <c r="J14" s="225"/>
      <c r="K14" s="226"/>
      <c r="L14" s="227"/>
    </row>
    <row r="15" spans="1:12" ht="24.75" customHeight="1">
      <c r="A15" s="9"/>
      <c r="B15" s="224" t="s">
        <v>5</v>
      </c>
      <c r="C15" s="224"/>
      <c r="D15" s="224"/>
      <c r="E15" s="224"/>
      <c r="F15" s="13"/>
      <c r="G15" s="34">
        <f>SUM(G9:G14)</f>
        <v>0</v>
      </c>
      <c r="H15" s="34">
        <f>SUM(H9:H14)</f>
        <v>0</v>
      </c>
      <c r="I15" s="34">
        <f>SUM(I9:I14)</f>
        <v>0</v>
      </c>
      <c r="J15" s="225"/>
      <c r="K15" s="226"/>
      <c r="L15" s="227"/>
    </row>
    <row r="16" ht="22.5" customHeight="1"/>
    <row r="17" spans="1:11" ht="20.25" customHeight="1">
      <c r="A17" s="236" t="s">
        <v>11</v>
      </c>
      <c r="B17" s="236"/>
      <c r="C17" s="8"/>
      <c r="D17" s="8"/>
      <c r="E17" s="8"/>
      <c r="I17" s="196"/>
      <c r="J17" s="196"/>
      <c r="K17" s="196"/>
    </row>
    <row r="18" ht="7.5" customHeight="1"/>
    <row r="19" spans="1:12" ht="25.5" customHeight="1">
      <c r="A19" s="229" t="s">
        <v>7</v>
      </c>
      <c r="B19" s="230"/>
      <c r="C19" s="230"/>
      <c r="D19" s="230"/>
      <c r="E19" s="230"/>
      <c r="F19" s="231"/>
      <c r="G19" s="18" t="s">
        <v>8</v>
      </c>
      <c r="H19" s="17" t="s">
        <v>32</v>
      </c>
      <c r="I19" s="19" t="s">
        <v>33</v>
      </c>
      <c r="J19" s="229" t="s">
        <v>9</v>
      </c>
      <c r="K19" s="230"/>
      <c r="L19" s="231"/>
    </row>
    <row r="20" spans="1:12" ht="18" customHeight="1">
      <c r="A20" s="232"/>
      <c r="B20" s="233"/>
      <c r="C20" s="233"/>
      <c r="D20" s="233"/>
      <c r="E20" s="233"/>
      <c r="F20" s="234"/>
      <c r="G20" s="20" t="s">
        <v>34</v>
      </c>
      <c r="H20" s="22" t="s">
        <v>35</v>
      </c>
      <c r="I20" s="21" t="s">
        <v>36</v>
      </c>
      <c r="J20" s="232"/>
      <c r="K20" s="233"/>
      <c r="L20" s="234"/>
    </row>
    <row r="21" spans="1:12" ht="24" customHeight="1">
      <c r="A21" s="26"/>
      <c r="B21" s="224" t="s">
        <v>12</v>
      </c>
      <c r="C21" s="224"/>
      <c r="D21" s="224"/>
      <c r="E21" s="224"/>
      <c r="F21" s="12"/>
      <c r="G21" s="27"/>
      <c r="H21" s="31"/>
      <c r="I21" s="33">
        <f>G21-H21</f>
        <v>0</v>
      </c>
      <c r="J21" s="225"/>
      <c r="K21" s="226"/>
      <c r="L21" s="227"/>
    </row>
    <row r="22" spans="1:12" ht="24" customHeight="1">
      <c r="A22" s="26"/>
      <c r="B22" s="224" t="s">
        <v>13</v>
      </c>
      <c r="C22" s="224"/>
      <c r="D22" s="224"/>
      <c r="E22" s="224"/>
      <c r="F22" s="12"/>
      <c r="G22" s="27"/>
      <c r="H22" s="31"/>
      <c r="I22" s="33">
        <f aca="true" t="shared" si="0" ref="I22:I27">G22-H22</f>
        <v>0</v>
      </c>
      <c r="J22" s="225"/>
      <c r="K22" s="226"/>
      <c r="L22" s="227"/>
    </row>
    <row r="23" spans="1:12" ht="24" customHeight="1">
      <c r="A23" s="26"/>
      <c r="B23" s="224" t="s">
        <v>14</v>
      </c>
      <c r="C23" s="224"/>
      <c r="D23" s="224"/>
      <c r="E23" s="224"/>
      <c r="F23" s="12"/>
      <c r="G23" s="27"/>
      <c r="H23" s="31"/>
      <c r="I23" s="33">
        <f t="shared" si="0"/>
        <v>0</v>
      </c>
      <c r="J23" s="225"/>
      <c r="K23" s="226"/>
      <c r="L23" s="227"/>
    </row>
    <row r="24" spans="1:12" ht="24" customHeight="1">
      <c r="A24" s="26"/>
      <c r="B24" s="224" t="s">
        <v>44</v>
      </c>
      <c r="C24" s="224"/>
      <c r="D24" s="224"/>
      <c r="E24" s="224"/>
      <c r="F24" s="12"/>
      <c r="G24" s="27"/>
      <c r="H24" s="31"/>
      <c r="I24" s="33">
        <f t="shared" si="0"/>
        <v>0</v>
      </c>
      <c r="J24" s="225"/>
      <c r="K24" s="226"/>
      <c r="L24" s="227"/>
    </row>
    <row r="25" spans="1:12" ht="24" customHeight="1">
      <c r="A25" s="26"/>
      <c r="B25" s="224" t="s">
        <v>16</v>
      </c>
      <c r="C25" s="224"/>
      <c r="D25" s="224"/>
      <c r="E25" s="224"/>
      <c r="F25" s="12"/>
      <c r="G25" s="27"/>
      <c r="H25" s="31"/>
      <c r="I25" s="33">
        <f t="shared" si="0"/>
        <v>0</v>
      </c>
      <c r="J25" s="225"/>
      <c r="K25" s="226"/>
      <c r="L25" s="227"/>
    </row>
    <row r="26" spans="1:12" ht="24" customHeight="1">
      <c r="A26" s="26"/>
      <c r="B26" s="224" t="s">
        <v>22</v>
      </c>
      <c r="C26" s="224"/>
      <c r="D26" s="224"/>
      <c r="E26" s="224"/>
      <c r="F26" s="12"/>
      <c r="G26" s="27"/>
      <c r="H26" s="31"/>
      <c r="I26" s="33">
        <f t="shared" si="0"/>
        <v>0</v>
      </c>
      <c r="J26" s="225"/>
      <c r="K26" s="226"/>
      <c r="L26" s="227"/>
    </row>
    <row r="27" spans="1:12" ht="24" customHeight="1">
      <c r="A27" s="9"/>
      <c r="B27" s="228"/>
      <c r="C27" s="228"/>
      <c r="D27" s="228"/>
      <c r="E27" s="228"/>
      <c r="F27" s="13"/>
      <c r="G27" s="32"/>
      <c r="H27" s="31"/>
      <c r="I27" s="33">
        <f t="shared" si="0"/>
        <v>0</v>
      </c>
      <c r="J27" s="225"/>
      <c r="K27" s="226"/>
      <c r="L27" s="227"/>
    </row>
    <row r="28" spans="1:12" ht="24" customHeight="1">
      <c r="A28" s="9"/>
      <c r="B28" s="224" t="s">
        <v>5</v>
      </c>
      <c r="C28" s="224"/>
      <c r="D28" s="224"/>
      <c r="E28" s="224"/>
      <c r="F28" s="13"/>
      <c r="G28" s="34">
        <f>SUM(G21:G27)</f>
        <v>0</v>
      </c>
      <c r="H28" s="34">
        <f>SUM(H21:H27)</f>
        <v>0</v>
      </c>
      <c r="I28" s="34">
        <f>SUM(I21:I27)</f>
        <v>0</v>
      </c>
      <c r="J28" s="225"/>
      <c r="K28" s="226"/>
      <c r="L28" s="227"/>
    </row>
    <row r="29" spans="1:12" ht="13.5" customHeight="1">
      <c r="A29" s="28"/>
      <c r="B29" s="24"/>
      <c r="C29" s="24"/>
      <c r="D29" s="24"/>
      <c r="E29" s="24"/>
      <c r="F29" s="28"/>
      <c r="G29" s="29"/>
      <c r="H29" s="29"/>
      <c r="I29" s="29"/>
      <c r="J29" s="30"/>
      <c r="K29" s="30"/>
      <c r="L29" s="30"/>
    </row>
    <row r="30" spans="1:12" ht="27.75" customHeight="1">
      <c r="A30" s="223" t="s">
        <v>39</v>
      </c>
      <c r="B30" s="223"/>
      <c r="C30" s="223"/>
      <c r="D30" s="223"/>
      <c r="E30" s="24"/>
      <c r="F30" s="28"/>
      <c r="G30" s="29"/>
      <c r="H30" s="29"/>
      <c r="I30" s="29"/>
      <c r="J30" s="30"/>
      <c r="K30" s="30"/>
      <c r="L30" s="30"/>
    </row>
    <row r="32" spans="2:12" ht="25.5" customHeight="1">
      <c r="B32" s="220" t="s">
        <v>162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ht="25.5" customHeight="1">
      <c r="A33" s="28"/>
      <c r="B33" s="220" t="s">
        <v>73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2" ht="9.75" customHeight="1">
      <c r="A34" s="2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27.75" customHeight="1">
      <c r="A35" s="28"/>
      <c r="B35" s="220" t="s">
        <v>77</v>
      </c>
      <c r="C35" s="220"/>
      <c r="D35" s="220"/>
      <c r="E35" s="220"/>
      <c r="F35" s="220"/>
      <c r="G35" s="220"/>
      <c r="H35" s="29"/>
      <c r="I35" s="29"/>
      <c r="J35" s="30"/>
      <c r="K35" s="30"/>
      <c r="L35" s="30"/>
    </row>
    <row r="36" spans="1:12" ht="6.75" customHeight="1">
      <c r="A36" s="28"/>
      <c r="B36" s="24"/>
      <c r="C36" s="24"/>
      <c r="D36" s="24"/>
      <c r="E36" s="24"/>
      <c r="F36" s="28"/>
      <c r="G36" s="29"/>
      <c r="H36" s="29"/>
      <c r="I36" s="29"/>
      <c r="J36" s="30"/>
      <c r="K36" s="30"/>
      <c r="L36" s="30"/>
    </row>
    <row r="37" spans="5:12" ht="28.5" customHeight="1">
      <c r="E37" s="221" t="s">
        <v>45</v>
      </c>
      <c r="F37" s="221"/>
      <c r="G37" s="221"/>
      <c r="H37" s="222"/>
      <c r="I37" s="222"/>
      <c r="J37" s="222"/>
      <c r="K37" s="222"/>
      <c r="L37" s="222"/>
    </row>
    <row r="38" ht="15" customHeight="1"/>
    <row r="39" spans="5:12" ht="28.5" customHeight="1">
      <c r="E39" s="221" t="s">
        <v>45</v>
      </c>
      <c r="F39" s="221"/>
      <c r="G39" s="221"/>
      <c r="H39" s="222"/>
      <c r="I39" s="222"/>
      <c r="J39" s="222"/>
      <c r="K39" s="222"/>
      <c r="L39" s="222"/>
    </row>
    <row r="40" ht="22.5" customHeight="1"/>
    <row r="41" ht="22.5" customHeight="1"/>
    <row r="42" ht="22.5" customHeight="1"/>
  </sheetData>
  <sheetProtection/>
  <mergeCells count="46">
    <mergeCell ref="J9:L9"/>
    <mergeCell ref="J11:L11"/>
    <mergeCell ref="B12:E12"/>
    <mergeCell ref="B21:E21"/>
    <mergeCell ref="J21:L21"/>
    <mergeCell ref="I17:K17"/>
    <mergeCell ref="A17:B17"/>
    <mergeCell ref="B10:B11"/>
    <mergeCell ref="B15:E15"/>
    <mergeCell ref="J13:L13"/>
    <mergeCell ref="J10:L10"/>
    <mergeCell ref="J19:L20"/>
    <mergeCell ref="J22:L22"/>
    <mergeCell ref="B9:E9"/>
    <mergeCell ref="I1:K1"/>
    <mergeCell ref="J14:L14"/>
    <mergeCell ref="E3:I3"/>
    <mergeCell ref="B14:E14"/>
    <mergeCell ref="A5:B5"/>
    <mergeCell ref="B24:E24"/>
    <mergeCell ref="J24:L24"/>
    <mergeCell ref="B25:E25"/>
    <mergeCell ref="J25:L25"/>
    <mergeCell ref="A7:F8"/>
    <mergeCell ref="J7:L8"/>
    <mergeCell ref="B13:E13"/>
    <mergeCell ref="A19:F20"/>
    <mergeCell ref="J15:L15"/>
    <mergeCell ref="J12:L12"/>
    <mergeCell ref="A30:D30"/>
    <mergeCell ref="B28:E28"/>
    <mergeCell ref="J28:L28"/>
    <mergeCell ref="B22:E22"/>
    <mergeCell ref="B23:E23"/>
    <mergeCell ref="J23:L23"/>
    <mergeCell ref="B27:E27"/>
    <mergeCell ref="J27:L27"/>
    <mergeCell ref="B26:E26"/>
    <mergeCell ref="J26:L26"/>
    <mergeCell ref="B33:L33"/>
    <mergeCell ref="B32:L32"/>
    <mergeCell ref="E37:G37"/>
    <mergeCell ref="E39:G39"/>
    <mergeCell ref="H39:L39"/>
    <mergeCell ref="B35:G35"/>
    <mergeCell ref="H37:L37"/>
  </mergeCells>
  <printOptions horizontalCentered="1"/>
  <pageMargins left="0.7874015748031497" right="0.5905511811023623" top="0.35" bottom="0.31496062992125984" header="0.275590551181102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9"/>
  <sheetViews>
    <sheetView showGridLines="0" zoomScale="86" zoomScaleNormal="86" zoomScalePageLayoutView="0" workbookViewId="0" topLeftCell="A1">
      <selection activeCell="G38" sqref="G38"/>
    </sheetView>
  </sheetViews>
  <sheetFormatPr defaultColWidth="9.00390625" defaultRowHeight="13.5"/>
  <cols>
    <col min="1" max="1" width="1.625" style="133" customWidth="1"/>
    <col min="2" max="2" width="9.625" style="133" customWidth="1"/>
    <col min="3" max="4" width="1.625" style="133" customWidth="1"/>
    <col min="5" max="5" width="9.625" style="133" customWidth="1"/>
    <col min="6" max="6" width="1.625" style="133" customWidth="1"/>
    <col min="7" max="11" width="14.625" style="133" customWidth="1"/>
    <col min="12" max="13" width="5.625" style="133" customWidth="1"/>
    <col min="14" max="14" width="10.625" style="133" customWidth="1"/>
    <col min="15" max="16384" width="9.00390625" style="133" customWidth="1"/>
  </cols>
  <sheetData>
    <row r="1" spans="10:13" ht="22.5" customHeight="1">
      <c r="J1" s="253" t="s">
        <v>37</v>
      </c>
      <c r="K1" s="253"/>
      <c r="L1" s="253"/>
      <c r="M1" s="253"/>
    </row>
    <row r="2" ht="21" customHeight="1"/>
    <row r="3" spans="1:14" ht="39" customHeight="1">
      <c r="A3" s="134"/>
      <c r="B3" s="134"/>
      <c r="C3" s="134"/>
      <c r="D3" s="134"/>
      <c r="E3" s="254" t="s">
        <v>38</v>
      </c>
      <c r="F3" s="254"/>
      <c r="G3" s="254"/>
      <c r="H3" s="254"/>
      <c r="I3" s="254"/>
      <c r="J3" s="254"/>
      <c r="K3" s="254"/>
      <c r="L3" s="134"/>
      <c r="M3" s="134"/>
      <c r="N3" s="134"/>
    </row>
    <row r="4" ht="13.5" customHeight="1"/>
    <row r="5" spans="1:5" ht="20.25" customHeight="1">
      <c r="A5" s="255" t="s">
        <v>6</v>
      </c>
      <c r="B5" s="255"/>
      <c r="C5" s="135"/>
      <c r="D5" s="135"/>
      <c r="E5" s="135"/>
    </row>
    <row r="6" ht="13.5" customHeight="1"/>
    <row r="7" spans="1:14" ht="25.5" customHeight="1">
      <c r="A7" s="256" t="s">
        <v>7</v>
      </c>
      <c r="B7" s="257"/>
      <c r="C7" s="257"/>
      <c r="D7" s="257"/>
      <c r="E7" s="257"/>
      <c r="F7" s="258"/>
      <c r="G7" s="136" t="s">
        <v>143</v>
      </c>
      <c r="H7" s="136" t="s">
        <v>8</v>
      </c>
      <c r="I7" s="139" t="s">
        <v>32</v>
      </c>
      <c r="J7" s="138" t="s">
        <v>33</v>
      </c>
      <c r="K7" s="137" t="s">
        <v>144</v>
      </c>
      <c r="L7" s="256" t="s">
        <v>9</v>
      </c>
      <c r="M7" s="257"/>
      <c r="N7" s="258"/>
    </row>
    <row r="8" spans="1:14" ht="25.5" customHeight="1">
      <c r="A8" s="259"/>
      <c r="B8" s="260"/>
      <c r="C8" s="260"/>
      <c r="D8" s="260"/>
      <c r="E8" s="260"/>
      <c r="F8" s="261"/>
      <c r="G8" s="140" t="s">
        <v>145</v>
      </c>
      <c r="H8" s="141" t="s">
        <v>146</v>
      </c>
      <c r="I8" s="140" t="s">
        <v>147</v>
      </c>
      <c r="J8" s="142" t="s">
        <v>148</v>
      </c>
      <c r="K8" s="143" t="s">
        <v>149</v>
      </c>
      <c r="L8" s="259"/>
      <c r="M8" s="260"/>
      <c r="N8" s="261"/>
    </row>
    <row r="9" spans="1:14" ht="49.5" customHeight="1">
      <c r="A9" s="144"/>
      <c r="B9" s="262" t="s">
        <v>150</v>
      </c>
      <c r="C9" s="146"/>
      <c r="D9" s="147"/>
      <c r="E9" s="148" t="s">
        <v>151</v>
      </c>
      <c r="F9" s="149"/>
      <c r="G9" s="150"/>
      <c r="H9" s="151"/>
      <c r="I9" s="239"/>
      <c r="J9" s="241">
        <f>H9+H10-I9</f>
        <v>0</v>
      </c>
      <c r="K9" s="241">
        <f>G9+G10-I9</f>
        <v>0</v>
      </c>
      <c r="L9" s="243" t="s">
        <v>152</v>
      </c>
      <c r="M9" s="244"/>
      <c r="N9" s="245"/>
    </row>
    <row r="10" spans="1:14" ht="49.5" customHeight="1">
      <c r="A10" s="152"/>
      <c r="B10" s="263"/>
      <c r="D10" s="147"/>
      <c r="E10" s="148" t="s">
        <v>153</v>
      </c>
      <c r="F10" s="149"/>
      <c r="G10" s="150"/>
      <c r="H10" s="151"/>
      <c r="I10" s="240"/>
      <c r="J10" s="242"/>
      <c r="K10" s="242"/>
      <c r="L10" s="246"/>
      <c r="M10" s="247"/>
      <c r="N10" s="248"/>
    </row>
    <row r="11" spans="1:14" ht="49.5" customHeight="1">
      <c r="A11" s="153"/>
      <c r="B11" s="265" t="s">
        <v>23</v>
      </c>
      <c r="C11" s="146"/>
      <c r="D11" s="154"/>
      <c r="E11" s="155" t="s">
        <v>10</v>
      </c>
      <c r="F11" s="156"/>
      <c r="G11" s="157"/>
      <c r="H11" s="151"/>
      <c r="I11" s="150"/>
      <c r="J11" s="158">
        <f>H11-I11</f>
        <v>0</v>
      </c>
      <c r="K11" s="157"/>
      <c r="L11" s="250"/>
      <c r="M11" s="251"/>
      <c r="N11" s="252"/>
    </row>
    <row r="12" spans="1:14" ht="49.5" customHeight="1">
      <c r="A12" s="159"/>
      <c r="B12" s="266"/>
      <c r="C12" s="161"/>
      <c r="D12" s="162"/>
      <c r="E12" s="160" t="s">
        <v>24</v>
      </c>
      <c r="F12" s="163"/>
      <c r="G12" s="157"/>
      <c r="H12" s="151"/>
      <c r="I12" s="150">
        <v>0</v>
      </c>
      <c r="J12" s="158">
        <f>H12-I12</f>
        <v>0</v>
      </c>
      <c r="K12" s="157"/>
      <c r="L12" s="250"/>
      <c r="M12" s="251"/>
      <c r="N12" s="252"/>
    </row>
    <row r="13" spans="1:14" ht="49.5" customHeight="1">
      <c r="A13" s="164"/>
      <c r="B13" s="267" t="s">
        <v>25</v>
      </c>
      <c r="C13" s="267"/>
      <c r="D13" s="267"/>
      <c r="E13" s="267"/>
      <c r="F13" s="165"/>
      <c r="G13" s="157"/>
      <c r="H13" s="151"/>
      <c r="I13" s="150"/>
      <c r="J13" s="158"/>
      <c r="K13" s="157"/>
      <c r="L13" s="250"/>
      <c r="M13" s="251"/>
      <c r="N13" s="252"/>
    </row>
    <row r="14" spans="1:14" ht="49.5" customHeight="1">
      <c r="A14" s="164"/>
      <c r="B14" s="249"/>
      <c r="C14" s="249"/>
      <c r="D14" s="249"/>
      <c r="E14" s="249"/>
      <c r="F14" s="165"/>
      <c r="G14" s="151"/>
      <c r="H14" s="151"/>
      <c r="I14" s="150"/>
      <c r="J14" s="158"/>
      <c r="K14" s="157"/>
      <c r="L14" s="250"/>
      <c r="M14" s="251"/>
      <c r="N14" s="252"/>
    </row>
    <row r="15" spans="1:14" ht="49.5" customHeight="1">
      <c r="A15" s="164"/>
      <c r="B15" s="249"/>
      <c r="C15" s="249"/>
      <c r="D15" s="249"/>
      <c r="E15" s="249"/>
      <c r="F15" s="165"/>
      <c r="G15" s="151"/>
      <c r="H15" s="151"/>
      <c r="I15" s="150"/>
      <c r="J15" s="158"/>
      <c r="K15" s="157"/>
      <c r="L15" s="250"/>
      <c r="M15" s="251"/>
      <c r="N15" s="252"/>
    </row>
    <row r="16" spans="1:14" ht="49.5" customHeight="1">
      <c r="A16" s="164"/>
      <c r="B16" s="267" t="s">
        <v>5</v>
      </c>
      <c r="C16" s="267"/>
      <c r="D16" s="267"/>
      <c r="E16" s="267"/>
      <c r="F16" s="165"/>
      <c r="G16" s="151">
        <f>SUM(G9:G15)</f>
        <v>0</v>
      </c>
      <c r="H16" s="151">
        <f>SUM(H9:H15)</f>
        <v>0</v>
      </c>
      <c r="I16" s="151">
        <f>SUM(I9:I15)</f>
        <v>0</v>
      </c>
      <c r="J16" s="151">
        <f>SUM(J9:J15)</f>
        <v>0</v>
      </c>
      <c r="K16" s="157"/>
      <c r="L16" s="250"/>
      <c r="M16" s="251"/>
      <c r="N16" s="252"/>
    </row>
    <row r="17" ht="22.5" customHeight="1"/>
    <row r="18" spans="9:14" ht="22.5" customHeight="1">
      <c r="I18" s="166"/>
      <c r="J18" s="166"/>
      <c r="K18" s="166"/>
      <c r="L18" s="166"/>
      <c r="M18" s="166"/>
      <c r="N18" s="166"/>
    </row>
    <row r="19" spans="9:14" ht="22.5" customHeight="1" thickBot="1">
      <c r="I19" s="264" t="s">
        <v>154</v>
      </c>
      <c r="J19" s="264"/>
      <c r="K19" s="264"/>
      <c r="L19" s="264"/>
      <c r="M19" s="264"/>
      <c r="N19" s="264"/>
    </row>
    <row r="20" ht="22.5" customHeight="1"/>
    <row r="21" ht="22.5" customHeight="1"/>
    <row r="22" ht="22.5" customHeight="1"/>
    <row r="23" ht="22.5" customHeight="1"/>
    <row r="24" ht="22.5" customHeight="1"/>
  </sheetData>
  <sheetProtection/>
  <protectedRanges>
    <protectedRange sqref="I19:N19 L11:N16 G9:I15" name="範囲1"/>
    <protectedRange sqref="L9:N10" name="範囲1_2"/>
    <protectedRange sqref="G9:I15 L9:N15" name="範囲4"/>
  </protectedRanges>
  <mergeCells count="22">
    <mergeCell ref="I19:N19"/>
    <mergeCell ref="B11:B12"/>
    <mergeCell ref="L11:N11"/>
    <mergeCell ref="L12:N12"/>
    <mergeCell ref="B13:E13"/>
    <mergeCell ref="L13:N13"/>
    <mergeCell ref="B15:E15"/>
    <mergeCell ref="L15:N15"/>
    <mergeCell ref="B16:E16"/>
    <mergeCell ref="L16:N16"/>
    <mergeCell ref="J1:M1"/>
    <mergeCell ref="E3:K3"/>
    <mergeCell ref="A5:B5"/>
    <mergeCell ref="A7:F8"/>
    <mergeCell ref="L7:N8"/>
    <mergeCell ref="B9:B10"/>
    <mergeCell ref="I9:I10"/>
    <mergeCell ref="J9:J10"/>
    <mergeCell ref="K9:K10"/>
    <mergeCell ref="L9:N10"/>
    <mergeCell ref="B14:E14"/>
    <mergeCell ref="L14:N1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view="pageBreakPreview" zoomScale="60" workbookViewId="0" topLeftCell="B1">
      <selection activeCell="Z20" sqref="Z20"/>
    </sheetView>
  </sheetViews>
  <sheetFormatPr defaultColWidth="5.25390625" defaultRowHeight="13.5"/>
  <cols>
    <col min="1" max="1" width="8.25390625" style="36" customWidth="1"/>
    <col min="2" max="2" width="8.875" style="36" customWidth="1"/>
    <col min="3" max="3" width="9.00390625" style="36" customWidth="1"/>
    <col min="4" max="4" width="8.00390625" style="36" customWidth="1"/>
    <col min="5" max="5" width="8.25390625" style="36" customWidth="1"/>
    <col min="6" max="6" width="10.25390625" style="36" customWidth="1"/>
    <col min="7" max="7" width="7.00390625" style="36" customWidth="1"/>
    <col min="8" max="8" width="11.25390625" style="36" customWidth="1"/>
    <col min="9" max="9" width="4.375" style="36" customWidth="1"/>
    <col min="10" max="10" width="4.125" style="36" customWidth="1"/>
    <col min="11" max="12" width="5.25390625" style="36" customWidth="1"/>
    <col min="13" max="13" width="1.875" style="36" customWidth="1"/>
    <col min="14" max="14" width="5.75390625" style="36" customWidth="1"/>
    <col min="15" max="15" width="5.875" style="36" customWidth="1"/>
    <col min="16" max="16" width="2.875" style="36" customWidth="1"/>
    <col min="17" max="17" width="5.25390625" style="36" customWidth="1"/>
    <col min="18" max="18" width="6.125" style="36" customWidth="1"/>
    <col min="19" max="19" width="8.375" style="36" customWidth="1"/>
    <col min="20" max="21" width="5.25390625" style="36" customWidth="1"/>
    <col min="22" max="22" width="7.125" style="36" customWidth="1"/>
    <col min="23" max="25" width="5.25390625" style="36" customWidth="1"/>
    <col min="26" max="27" width="24.00390625" style="36" customWidth="1"/>
    <col min="28" max="16384" width="5.25390625" style="36" customWidth="1"/>
  </cols>
  <sheetData>
    <row r="1" spans="20:22" ht="13.5">
      <c r="T1" s="310" t="s">
        <v>142</v>
      </c>
      <c r="U1" s="310"/>
      <c r="V1" s="310"/>
    </row>
    <row r="2" spans="20:22" ht="12" customHeight="1">
      <c r="T2" s="310"/>
      <c r="U2" s="310"/>
      <c r="V2" s="310"/>
    </row>
    <row r="3" spans="1:22" ht="18" customHeight="1">
      <c r="A3" s="321" t="s">
        <v>155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</row>
    <row r="4" spans="1:22" ht="18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</row>
    <row r="5" spans="1:22" ht="10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97" t="s">
        <v>105</v>
      </c>
      <c r="U5" s="197"/>
      <c r="V5" s="197"/>
    </row>
    <row r="6" spans="1:22" ht="14.25" customHeight="1" thickBot="1">
      <c r="A6" s="121"/>
      <c r="T6" s="322"/>
      <c r="U6" s="322"/>
      <c r="V6" s="322"/>
    </row>
    <row r="7" spans="1:23" ht="27" customHeight="1" thickBot="1">
      <c r="A7" s="323" t="s">
        <v>106</v>
      </c>
      <c r="B7" s="324"/>
      <c r="C7" s="325" t="s">
        <v>107</v>
      </c>
      <c r="D7" s="326"/>
      <c r="E7" s="327"/>
      <c r="F7" s="328" t="s">
        <v>108</v>
      </c>
      <c r="G7" s="329"/>
      <c r="H7" s="328"/>
      <c r="I7" s="315"/>
      <c r="J7" s="329"/>
      <c r="K7" s="324" t="s">
        <v>109</v>
      </c>
      <c r="L7" s="324"/>
      <c r="M7" s="330"/>
      <c r="N7" s="331"/>
      <c r="O7" s="331"/>
      <c r="P7" s="331"/>
      <c r="Q7" s="331"/>
      <c r="R7" s="331"/>
      <c r="S7" s="331"/>
      <c r="T7" s="331"/>
      <c r="U7" s="331"/>
      <c r="V7" s="332"/>
      <c r="W7" s="122"/>
    </row>
    <row r="8" spans="1:22" ht="18" customHeight="1">
      <c r="A8" s="123"/>
      <c r="B8" s="123"/>
      <c r="C8" s="123"/>
      <c r="D8" s="123"/>
      <c r="E8" s="123"/>
      <c r="F8" s="123"/>
      <c r="G8" s="123"/>
      <c r="H8" s="1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 customHeight="1" thickBot="1">
      <c r="A9" s="310" t="s">
        <v>110</v>
      </c>
      <c r="B9" s="310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</row>
    <row r="10" spans="1:27" ht="34.5" customHeight="1" thickBot="1">
      <c r="A10" s="167" t="s">
        <v>111</v>
      </c>
      <c r="B10" s="312" t="s">
        <v>112</v>
      </c>
      <c r="C10" s="313"/>
      <c r="D10" s="312" t="s">
        <v>156</v>
      </c>
      <c r="E10" s="314"/>
      <c r="F10" s="168" t="s">
        <v>33</v>
      </c>
      <c r="G10" s="315" t="s">
        <v>113</v>
      </c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6"/>
      <c r="W10" s="122"/>
      <c r="Z10" s="124" t="s">
        <v>118</v>
      </c>
      <c r="AA10" s="124" t="s">
        <v>9</v>
      </c>
    </row>
    <row r="11" spans="1:27" ht="31.5" customHeight="1">
      <c r="A11" s="317" t="s">
        <v>12</v>
      </c>
      <c r="B11" s="318"/>
      <c r="C11" s="319"/>
      <c r="D11" s="318">
        <f>SUM(T11:V12)</f>
        <v>0</v>
      </c>
      <c r="E11" s="320"/>
      <c r="F11" s="292">
        <f>B11-D11</f>
        <v>0</v>
      </c>
      <c r="G11" s="298" t="s">
        <v>114</v>
      </c>
      <c r="H11" s="298"/>
      <c r="I11" s="170" t="s">
        <v>115</v>
      </c>
      <c r="J11" s="273"/>
      <c r="K11" s="273"/>
      <c r="L11" s="170" t="s">
        <v>116</v>
      </c>
      <c r="M11" s="289"/>
      <c r="N11" s="289"/>
      <c r="O11" s="172" t="s">
        <v>117</v>
      </c>
      <c r="P11" s="289"/>
      <c r="Q11" s="289"/>
      <c r="R11" s="172" t="s">
        <v>49</v>
      </c>
      <c r="S11" s="171" t="s">
        <v>97</v>
      </c>
      <c r="T11" s="273">
        <f aca="true" t="shared" si="0" ref="T11:T17">J11*M11*P11</f>
        <v>0</v>
      </c>
      <c r="U11" s="273"/>
      <c r="V11" s="274"/>
      <c r="W11" s="122"/>
      <c r="Z11" s="124" t="s">
        <v>120</v>
      </c>
      <c r="AA11" s="124" t="s">
        <v>121</v>
      </c>
    </row>
    <row r="12" spans="1:27" ht="31.5" customHeight="1">
      <c r="A12" s="296"/>
      <c r="B12" s="275"/>
      <c r="C12" s="276"/>
      <c r="D12" s="275"/>
      <c r="E12" s="277"/>
      <c r="F12" s="297"/>
      <c r="G12" s="290" t="s">
        <v>119</v>
      </c>
      <c r="H12" s="290"/>
      <c r="I12" s="132" t="s">
        <v>115</v>
      </c>
      <c r="J12" s="291"/>
      <c r="K12" s="291"/>
      <c r="L12" s="132" t="s">
        <v>116</v>
      </c>
      <c r="M12" s="291"/>
      <c r="N12" s="291"/>
      <c r="O12" s="125" t="s">
        <v>117</v>
      </c>
      <c r="P12" s="291"/>
      <c r="Q12" s="291"/>
      <c r="R12" s="125" t="s">
        <v>49</v>
      </c>
      <c r="S12" s="126" t="s">
        <v>97</v>
      </c>
      <c r="T12" s="291">
        <f t="shared" si="0"/>
        <v>0</v>
      </c>
      <c r="U12" s="291"/>
      <c r="V12" s="292"/>
      <c r="W12" s="122"/>
      <c r="Z12" s="124" t="s">
        <v>122</v>
      </c>
      <c r="AA12" s="124" t="s">
        <v>123</v>
      </c>
    </row>
    <row r="13" spans="1:27" ht="31.5" customHeight="1">
      <c r="A13" s="295" t="s">
        <v>13</v>
      </c>
      <c r="B13" s="275"/>
      <c r="C13" s="276"/>
      <c r="D13" s="275">
        <f>SUM(T13:V16)</f>
        <v>0</v>
      </c>
      <c r="E13" s="277"/>
      <c r="F13" s="297">
        <f>B13-D13</f>
        <v>0</v>
      </c>
      <c r="G13" s="306" t="s">
        <v>17</v>
      </c>
      <c r="H13" s="174" t="s">
        <v>114</v>
      </c>
      <c r="I13" s="145" t="s">
        <v>115</v>
      </c>
      <c r="J13" s="287"/>
      <c r="K13" s="287"/>
      <c r="L13" s="145" t="s">
        <v>116</v>
      </c>
      <c r="M13" s="287"/>
      <c r="N13" s="287"/>
      <c r="O13" s="131" t="s">
        <v>117</v>
      </c>
      <c r="P13" s="287"/>
      <c r="Q13" s="287"/>
      <c r="R13" s="131" t="s">
        <v>49</v>
      </c>
      <c r="S13" s="127" t="s">
        <v>97</v>
      </c>
      <c r="T13" s="287">
        <f t="shared" si="0"/>
        <v>0</v>
      </c>
      <c r="U13" s="287"/>
      <c r="V13" s="305"/>
      <c r="W13" s="122"/>
      <c r="Z13" s="124" t="s">
        <v>124</v>
      </c>
      <c r="AA13" s="124" t="s">
        <v>125</v>
      </c>
    </row>
    <row r="14" spans="1:27" ht="31.5" customHeight="1">
      <c r="A14" s="304"/>
      <c r="B14" s="275"/>
      <c r="C14" s="276"/>
      <c r="D14" s="275"/>
      <c r="E14" s="277"/>
      <c r="F14" s="297"/>
      <c r="G14" s="307"/>
      <c r="H14" s="175" t="s">
        <v>119</v>
      </c>
      <c r="I14" s="132"/>
      <c r="J14" s="291"/>
      <c r="K14" s="291"/>
      <c r="L14" s="132" t="s">
        <v>116</v>
      </c>
      <c r="M14" s="291"/>
      <c r="N14" s="291"/>
      <c r="O14" s="125" t="s">
        <v>117</v>
      </c>
      <c r="P14" s="291"/>
      <c r="Q14" s="291"/>
      <c r="R14" s="125" t="s">
        <v>49</v>
      </c>
      <c r="S14" s="126" t="s">
        <v>97</v>
      </c>
      <c r="T14" s="291">
        <f t="shared" si="0"/>
        <v>0</v>
      </c>
      <c r="U14" s="291"/>
      <c r="V14" s="292"/>
      <c r="W14" s="122"/>
      <c r="Z14" s="124" t="s">
        <v>127</v>
      </c>
      <c r="AA14" s="124" t="s">
        <v>128</v>
      </c>
    </row>
    <row r="15" spans="1:27" ht="31.5" customHeight="1">
      <c r="A15" s="304"/>
      <c r="B15" s="275"/>
      <c r="C15" s="276"/>
      <c r="D15" s="275"/>
      <c r="E15" s="277"/>
      <c r="F15" s="297">
        <f>B15-D15</f>
        <v>0</v>
      </c>
      <c r="G15" s="308" t="s">
        <v>18</v>
      </c>
      <c r="H15" s="169" t="s">
        <v>114</v>
      </c>
      <c r="I15" s="170" t="s">
        <v>115</v>
      </c>
      <c r="J15" s="273"/>
      <c r="K15" s="273"/>
      <c r="L15" s="170" t="s">
        <v>116</v>
      </c>
      <c r="M15" s="289"/>
      <c r="N15" s="289"/>
      <c r="O15" s="172" t="s">
        <v>117</v>
      </c>
      <c r="P15" s="289"/>
      <c r="Q15" s="289"/>
      <c r="R15" s="172" t="s">
        <v>126</v>
      </c>
      <c r="S15" s="171" t="s">
        <v>97</v>
      </c>
      <c r="T15" s="273">
        <f t="shared" si="0"/>
        <v>0</v>
      </c>
      <c r="U15" s="273"/>
      <c r="V15" s="274"/>
      <c r="W15" s="122"/>
      <c r="Z15" s="124" t="s">
        <v>119</v>
      </c>
      <c r="AA15" s="38" t="s">
        <v>157</v>
      </c>
    </row>
    <row r="16" spans="1:23" ht="31.5" customHeight="1">
      <c r="A16" s="296"/>
      <c r="B16" s="275"/>
      <c r="C16" s="276"/>
      <c r="D16" s="275"/>
      <c r="E16" s="277"/>
      <c r="F16" s="297"/>
      <c r="G16" s="309"/>
      <c r="H16" s="173" t="s">
        <v>129</v>
      </c>
      <c r="I16" s="132" t="s">
        <v>115</v>
      </c>
      <c r="J16" s="291"/>
      <c r="K16" s="291"/>
      <c r="L16" s="132" t="s">
        <v>116</v>
      </c>
      <c r="M16" s="291"/>
      <c r="N16" s="291"/>
      <c r="O16" s="125" t="s">
        <v>117</v>
      </c>
      <c r="P16" s="291"/>
      <c r="Q16" s="291"/>
      <c r="R16" s="125" t="s">
        <v>126</v>
      </c>
      <c r="S16" s="126" t="s">
        <v>97</v>
      </c>
      <c r="T16" s="291">
        <f t="shared" si="0"/>
        <v>0</v>
      </c>
      <c r="U16" s="291"/>
      <c r="V16" s="292"/>
      <c r="W16" s="122"/>
    </row>
    <row r="17" spans="1:23" ht="43.5" customHeight="1">
      <c r="A17" s="295" t="s">
        <v>14</v>
      </c>
      <c r="B17" s="275"/>
      <c r="C17" s="276"/>
      <c r="D17" s="275">
        <f>SUM(T17:V23)</f>
        <v>0</v>
      </c>
      <c r="E17" s="277"/>
      <c r="F17" s="297">
        <f>B17-D17</f>
        <v>0</v>
      </c>
      <c r="G17" s="176" t="s">
        <v>130</v>
      </c>
      <c r="H17" s="177"/>
      <c r="I17" s="129" t="s">
        <v>115</v>
      </c>
      <c r="J17" s="301"/>
      <c r="K17" s="301"/>
      <c r="L17" s="129" t="s">
        <v>116</v>
      </c>
      <c r="M17" s="301"/>
      <c r="N17" s="301"/>
      <c r="O17" s="178" t="s">
        <v>117</v>
      </c>
      <c r="P17" s="301"/>
      <c r="Q17" s="301"/>
      <c r="R17" s="178" t="s">
        <v>49</v>
      </c>
      <c r="S17" s="128" t="s">
        <v>97</v>
      </c>
      <c r="T17" s="301">
        <f t="shared" si="0"/>
        <v>0</v>
      </c>
      <c r="U17" s="301"/>
      <c r="V17" s="297"/>
      <c r="W17" s="122"/>
    </row>
    <row r="18" spans="1:23" ht="55.5" customHeight="1">
      <c r="A18" s="304"/>
      <c r="B18" s="275"/>
      <c r="C18" s="276"/>
      <c r="D18" s="275"/>
      <c r="E18" s="277"/>
      <c r="F18" s="297"/>
      <c r="G18" s="179" t="s">
        <v>131</v>
      </c>
      <c r="H18" s="180"/>
      <c r="I18" s="129" t="s">
        <v>115</v>
      </c>
      <c r="J18" s="301"/>
      <c r="K18" s="301"/>
      <c r="L18" s="129" t="s">
        <v>116</v>
      </c>
      <c r="M18" s="301"/>
      <c r="N18" s="301"/>
      <c r="O18" s="299" t="s">
        <v>132</v>
      </c>
      <c r="P18" s="300"/>
      <c r="Q18" s="300"/>
      <c r="R18" s="300"/>
      <c r="S18" s="128" t="s">
        <v>97</v>
      </c>
      <c r="T18" s="301">
        <f>J18*M18</f>
        <v>0</v>
      </c>
      <c r="U18" s="301"/>
      <c r="V18" s="297"/>
      <c r="W18" s="122"/>
    </row>
    <row r="19" spans="1:23" ht="46.5" customHeight="1">
      <c r="A19" s="304"/>
      <c r="B19" s="275"/>
      <c r="C19" s="276"/>
      <c r="D19" s="275"/>
      <c r="E19" s="277"/>
      <c r="F19" s="297">
        <f>B19-D19</f>
        <v>0</v>
      </c>
      <c r="G19" s="181" t="s">
        <v>19</v>
      </c>
      <c r="H19" s="182"/>
      <c r="I19" s="129" t="s">
        <v>115</v>
      </c>
      <c r="J19" s="291"/>
      <c r="K19" s="291"/>
      <c r="L19" s="129" t="s">
        <v>116</v>
      </c>
      <c r="M19" s="291"/>
      <c r="N19" s="291"/>
      <c r="O19" s="293"/>
      <c r="P19" s="293"/>
      <c r="Q19" s="293"/>
      <c r="R19" s="293"/>
      <c r="S19" s="128" t="s">
        <v>97</v>
      </c>
      <c r="T19" s="291"/>
      <c r="U19" s="291"/>
      <c r="V19" s="292"/>
      <c r="W19" s="122"/>
    </row>
    <row r="20" spans="1:23" ht="55.5" customHeight="1">
      <c r="A20" s="304"/>
      <c r="B20" s="275"/>
      <c r="C20" s="276"/>
      <c r="D20" s="275"/>
      <c r="E20" s="277"/>
      <c r="F20" s="297"/>
      <c r="G20" s="183" t="s">
        <v>133</v>
      </c>
      <c r="H20" s="184"/>
      <c r="I20" s="129" t="s">
        <v>115</v>
      </c>
      <c r="J20" s="249"/>
      <c r="K20" s="249"/>
      <c r="L20" s="129" t="s">
        <v>116</v>
      </c>
      <c r="M20" s="249"/>
      <c r="N20" s="249"/>
      <c r="O20" s="249"/>
      <c r="P20" s="249"/>
      <c r="Q20" s="249"/>
      <c r="R20" s="249"/>
      <c r="S20" s="128" t="s">
        <v>97</v>
      </c>
      <c r="T20" s="249"/>
      <c r="U20" s="249"/>
      <c r="V20" s="303"/>
      <c r="W20" s="122"/>
    </row>
    <row r="21" spans="1:23" ht="54.75" customHeight="1">
      <c r="A21" s="304"/>
      <c r="B21" s="275"/>
      <c r="C21" s="276"/>
      <c r="D21" s="275"/>
      <c r="E21" s="277"/>
      <c r="F21" s="297">
        <f>B21-D21</f>
        <v>0</v>
      </c>
      <c r="G21" s="185" t="s">
        <v>20</v>
      </c>
      <c r="H21" s="184"/>
      <c r="I21" s="129" t="s">
        <v>115</v>
      </c>
      <c r="J21" s="249"/>
      <c r="K21" s="249"/>
      <c r="L21" s="129" t="s">
        <v>116</v>
      </c>
      <c r="M21" s="249"/>
      <c r="N21" s="249"/>
      <c r="O21" s="249"/>
      <c r="P21" s="249"/>
      <c r="Q21" s="249"/>
      <c r="R21" s="249"/>
      <c r="S21" s="128" t="s">
        <v>97</v>
      </c>
      <c r="T21" s="249"/>
      <c r="U21" s="249"/>
      <c r="V21" s="303"/>
      <c r="W21" s="122"/>
    </row>
    <row r="22" spans="1:23" ht="50.25" customHeight="1">
      <c r="A22" s="304"/>
      <c r="B22" s="275"/>
      <c r="C22" s="276"/>
      <c r="D22" s="275"/>
      <c r="E22" s="277"/>
      <c r="F22" s="297"/>
      <c r="G22" s="185" t="s">
        <v>41</v>
      </c>
      <c r="H22" s="184"/>
      <c r="I22" s="129" t="s">
        <v>115</v>
      </c>
      <c r="J22" s="249"/>
      <c r="K22" s="249"/>
      <c r="L22" s="129" t="s">
        <v>116</v>
      </c>
      <c r="M22" s="249"/>
      <c r="N22" s="249"/>
      <c r="O22" s="249"/>
      <c r="P22" s="249"/>
      <c r="Q22" s="249"/>
      <c r="R22" s="249"/>
      <c r="S22" s="128" t="s">
        <v>97</v>
      </c>
      <c r="T22" s="249"/>
      <c r="U22" s="249"/>
      <c r="V22" s="303"/>
      <c r="W22" s="122"/>
    </row>
    <row r="23" spans="1:23" ht="50.25" customHeight="1">
      <c r="A23" s="296"/>
      <c r="B23" s="275"/>
      <c r="C23" s="276"/>
      <c r="D23" s="275"/>
      <c r="E23" s="277"/>
      <c r="F23" s="297">
        <f>B23-D23</f>
        <v>0</v>
      </c>
      <c r="G23" s="186" t="s">
        <v>134</v>
      </c>
      <c r="H23" s="184"/>
      <c r="I23" s="129" t="s">
        <v>115</v>
      </c>
      <c r="J23" s="291"/>
      <c r="K23" s="291"/>
      <c r="L23" s="129" t="s">
        <v>116</v>
      </c>
      <c r="M23" s="301"/>
      <c r="N23" s="301"/>
      <c r="O23" s="302" t="s">
        <v>132</v>
      </c>
      <c r="P23" s="302"/>
      <c r="Q23" s="302"/>
      <c r="R23" s="302"/>
      <c r="S23" s="128" t="s">
        <v>97</v>
      </c>
      <c r="T23" s="291">
        <f>J23*M23</f>
        <v>0</v>
      </c>
      <c r="U23" s="291"/>
      <c r="V23" s="292"/>
      <c r="W23" s="122"/>
    </row>
    <row r="24" spans="1:23" ht="50.25" customHeight="1">
      <c r="A24" s="295" t="s">
        <v>15</v>
      </c>
      <c r="B24" s="275"/>
      <c r="C24" s="276"/>
      <c r="D24" s="275">
        <f>SUM(T24:V26)</f>
        <v>0</v>
      </c>
      <c r="E24" s="277"/>
      <c r="F24" s="297">
        <f>B24-D24</f>
        <v>0</v>
      </c>
      <c r="G24" s="187" t="s">
        <v>135</v>
      </c>
      <c r="H24" s="188"/>
      <c r="I24" s="129" t="s">
        <v>115</v>
      </c>
      <c r="J24" s="301"/>
      <c r="K24" s="301"/>
      <c r="L24" s="129" t="s">
        <v>116</v>
      </c>
      <c r="M24" s="301"/>
      <c r="N24" s="301"/>
      <c r="O24" s="299" t="s">
        <v>132</v>
      </c>
      <c r="P24" s="300"/>
      <c r="Q24" s="300"/>
      <c r="R24" s="300"/>
      <c r="S24" s="128" t="s">
        <v>97</v>
      </c>
      <c r="T24" s="301">
        <f>J24*M24</f>
        <v>0</v>
      </c>
      <c r="U24" s="301"/>
      <c r="V24" s="297"/>
      <c r="W24" s="122"/>
    </row>
    <row r="25" spans="1:23" ht="41.25" customHeight="1">
      <c r="A25" s="304"/>
      <c r="B25" s="275"/>
      <c r="C25" s="276"/>
      <c r="D25" s="275"/>
      <c r="E25" s="277"/>
      <c r="F25" s="297">
        <f>B25-D25</f>
        <v>0</v>
      </c>
      <c r="G25" s="176" t="s">
        <v>21</v>
      </c>
      <c r="H25" s="180"/>
      <c r="I25" s="129" t="s">
        <v>115</v>
      </c>
      <c r="J25" s="249"/>
      <c r="K25" s="249"/>
      <c r="L25" s="129" t="s">
        <v>116</v>
      </c>
      <c r="M25" s="249"/>
      <c r="N25" s="249"/>
      <c r="O25" s="302" t="s">
        <v>132</v>
      </c>
      <c r="P25" s="302"/>
      <c r="Q25" s="302"/>
      <c r="R25" s="302"/>
      <c r="S25" s="128" t="s">
        <v>97</v>
      </c>
      <c r="T25" s="249"/>
      <c r="U25" s="249"/>
      <c r="V25" s="303"/>
      <c r="W25" s="122"/>
    </row>
    <row r="26" spans="1:23" ht="46.5" customHeight="1">
      <c r="A26" s="296"/>
      <c r="B26" s="275"/>
      <c r="C26" s="276"/>
      <c r="D26" s="275"/>
      <c r="E26" s="277"/>
      <c r="F26" s="297"/>
      <c r="G26" s="183" t="s">
        <v>136</v>
      </c>
      <c r="H26" s="182"/>
      <c r="I26" s="132" t="s">
        <v>115</v>
      </c>
      <c r="J26" s="291"/>
      <c r="K26" s="291"/>
      <c r="L26" s="132" t="s">
        <v>116</v>
      </c>
      <c r="M26" s="291"/>
      <c r="N26" s="291"/>
      <c r="O26" s="293" t="s">
        <v>132</v>
      </c>
      <c r="P26" s="294"/>
      <c r="Q26" s="294"/>
      <c r="R26" s="294"/>
      <c r="S26" s="126" t="s">
        <v>97</v>
      </c>
      <c r="T26" s="291">
        <f>J26*M26</f>
        <v>0</v>
      </c>
      <c r="U26" s="291"/>
      <c r="V26" s="292"/>
      <c r="W26" s="122"/>
    </row>
    <row r="27" spans="1:23" ht="31.5" customHeight="1">
      <c r="A27" s="295" t="s">
        <v>137</v>
      </c>
      <c r="B27" s="275"/>
      <c r="C27" s="276"/>
      <c r="D27" s="275">
        <f>SUM(T27:V28)</f>
        <v>0</v>
      </c>
      <c r="E27" s="277"/>
      <c r="F27" s="297">
        <f>B27-D27</f>
        <v>0</v>
      </c>
      <c r="G27" s="298"/>
      <c r="H27" s="298"/>
      <c r="I27" s="170" t="s">
        <v>115</v>
      </c>
      <c r="J27" s="273"/>
      <c r="K27" s="273"/>
      <c r="L27" s="170" t="s">
        <v>116</v>
      </c>
      <c r="M27" s="289"/>
      <c r="N27" s="289"/>
      <c r="O27" s="172" t="s">
        <v>117</v>
      </c>
      <c r="P27" s="289"/>
      <c r="Q27" s="289"/>
      <c r="R27" s="172" t="s">
        <v>49</v>
      </c>
      <c r="S27" s="171" t="s">
        <v>97</v>
      </c>
      <c r="T27" s="273">
        <f>J27*M27*P27</f>
        <v>0</v>
      </c>
      <c r="U27" s="273"/>
      <c r="V27" s="274"/>
      <c r="W27" s="122"/>
    </row>
    <row r="28" spans="1:23" ht="31.5" customHeight="1">
      <c r="A28" s="296"/>
      <c r="B28" s="275"/>
      <c r="C28" s="276"/>
      <c r="D28" s="275"/>
      <c r="E28" s="277"/>
      <c r="F28" s="297"/>
      <c r="G28" s="290"/>
      <c r="H28" s="290"/>
      <c r="I28" s="132" t="s">
        <v>115</v>
      </c>
      <c r="J28" s="291"/>
      <c r="K28" s="291"/>
      <c r="L28" s="132" t="s">
        <v>138</v>
      </c>
      <c r="M28" s="291"/>
      <c r="N28" s="291"/>
      <c r="O28" s="125" t="s">
        <v>139</v>
      </c>
      <c r="P28" s="291"/>
      <c r="Q28" s="291"/>
      <c r="R28" s="125" t="s">
        <v>49</v>
      </c>
      <c r="S28" s="126" t="s">
        <v>97</v>
      </c>
      <c r="T28" s="291">
        <f>J28*P28</f>
        <v>0</v>
      </c>
      <c r="U28" s="291"/>
      <c r="V28" s="292"/>
      <c r="W28" s="122"/>
    </row>
    <row r="29" spans="1:23" ht="31.5" customHeight="1">
      <c r="A29" s="189" t="s">
        <v>158</v>
      </c>
      <c r="B29" s="275"/>
      <c r="C29" s="276"/>
      <c r="D29" s="275">
        <f>T29</f>
        <v>0</v>
      </c>
      <c r="E29" s="277"/>
      <c r="F29" s="130">
        <f>B29-D29</f>
        <v>0</v>
      </c>
      <c r="G29" s="286"/>
      <c r="H29" s="286"/>
      <c r="I29" s="170" t="s">
        <v>115</v>
      </c>
      <c r="J29" s="287"/>
      <c r="K29" s="287"/>
      <c r="L29" s="170" t="s">
        <v>116</v>
      </c>
      <c r="M29" s="287"/>
      <c r="N29" s="287"/>
      <c r="O29" s="288" t="s">
        <v>132</v>
      </c>
      <c r="P29" s="288"/>
      <c r="Q29" s="288"/>
      <c r="R29" s="288"/>
      <c r="S29" s="127" t="s">
        <v>97</v>
      </c>
      <c r="T29" s="273">
        <f>J29*M29</f>
        <v>0</v>
      </c>
      <c r="U29" s="273"/>
      <c r="V29" s="274"/>
      <c r="W29" s="122"/>
    </row>
    <row r="30" spans="1:23" ht="31.5" customHeight="1">
      <c r="A30" s="190" t="s">
        <v>159</v>
      </c>
      <c r="B30" s="275"/>
      <c r="C30" s="276"/>
      <c r="D30" s="275"/>
      <c r="E30" s="277"/>
      <c r="F30" s="130">
        <f>B30-D30</f>
        <v>0</v>
      </c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9"/>
      <c r="W30" s="122"/>
    </row>
    <row r="31" spans="1:23" ht="31.5" customHeight="1" thickBot="1">
      <c r="A31" s="191" t="s">
        <v>119</v>
      </c>
      <c r="B31" s="280"/>
      <c r="C31" s="281"/>
      <c r="D31" s="280"/>
      <c r="E31" s="282"/>
      <c r="F31" s="192">
        <f>B31-D31</f>
        <v>0</v>
      </c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4"/>
      <c r="U31" s="284"/>
      <c r="V31" s="285"/>
      <c r="W31" s="122"/>
    </row>
    <row r="32" spans="1:23" ht="31.5" customHeight="1" thickBot="1">
      <c r="A32" s="193" t="s">
        <v>140</v>
      </c>
      <c r="B32" s="268">
        <f>SUM(B11:C31)</f>
        <v>0</v>
      </c>
      <c r="C32" s="269"/>
      <c r="D32" s="268">
        <f>SUM(D11:E31)</f>
        <v>0</v>
      </c>
      <c r="E32" s="270"/>
      <c r="F32" s="194">
        <f>B32-D32</f>
        <v>0</v>
      </c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2"/>
      <c r="W32" s="122"/>
    </row>
    <row r="33" spans="1:22" ht="10.5" customHeight="1">
      <c r="A33" s="1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0.75" customHeight="1">
      <c r="A34" s="198" t="s">
        <v>141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</sheetData>
  <sheetProtection/>
  <mergeCells count="129">
    <mergeCell ref="T1:V2"/>
    <mergeCell ref="A3:V4"/>
    <mergeCell ref="T5:V6"/>
    <mergeCell ref="A7:B7"/>
    <mergeCell ref="C7:E7"/>
    <mergeCell ref="F7:G7"/>
    <mergeCell ref="H7:J7"/>
    <mergeCell ref="K7:L7"/>
    <mergeCell ref="M7:V7"/>
    <mergeCell ref="A9:B9"/>
    <mergeCell ref="C9:V9"/>
    <mergeCell ref="B10:C10"/>
    <mergeCell ref="D10:E10"/>
    <mergeCell ref="G10:V10"/>
    <mergeCell ref="A11:A12"/>
    <mergeCell ref="B11:C12"/>
    <mergeCell ref="D11:E12"/>
    <mergeCell ref="F11:F12"/>
    <mergeCell ref="G11:H11"/>
    <mergeCell ref="J11:K11"/>
    <mergeCell ref="M11:N11"/>
    <mergeCell ref="P11:Q11"/>
    <mergeCell ref="T11:V11"/>
    <mergeCell ref="G12:H12"/>
    <mergeCell ref="J12:K12"/>
    <mergeCell ref="M12:N12"/>
    <mergeCell ref="P12:Q12"/>
    <mergeCell ref="T12:V12"/>
    <mergeCell ref="A13:A16"/>
    <mergeCell ref="B13:C16"/>
    <mergeCell ref="D13:E16"/>
    <mergeCell ref="F13:F16"/>
    <mergeCell ref="G13:G14"/>
    <mergeCell ref="J13:K13"/>
    <mergeCell ref="G15:G16"/>
    <mergeCell ref="J15:K15"/>
    <mergeCell ref="M13:N13"/>
    <mergeCell ref="P13:Q13"/>
    <mergeCell ref="T13:V13"/>
    <mergeCell ref="J14:K14"/>
    <mergeCell ref="M14:N14"/>
    <mergeCell ref="P14:Q14"/>
    <mergeCell ref="T14:V14"/>
    <mergeCell ref="M15:N15"/>
    <mergeCell ref="P15:Q15"/>
    <mergeCell ref="T15:V15"/>
    <mergeCell ref="J16:K16"/>
    <mergeCell ref="M16:N16"/>
    <mergeCell ref="P16:Q16"/>
    <mergeCell ref="T16:V16"/>
    <mergeCell ref="A17:A23"/>
    <mergeCell ref="B17:C23"/>
    <mergeCell ref="D17:E23"/>
    <mergeCell ref="F17:F23"/>
    <mergeCell ref="J17:K17"/>
    <mergeCell ref="M17:N17"/>
    <mergeCell ref="J19:K19"/>
    <mergeCell ref="M19:N19"/>
    <mergeCell ref="J21:K21"/>
    <mergeCell ref="M21:N21"/>
    <mergeCell ref="P17:Q17"/>
    <mergeCell ref="T17:V17"/>
    <mergeCell ref="J18:K18"/>
    <mergeCell ref="M18:N18"/>
    <mergeCell ref="O18:R18"/>
    <mergeCell ref="T18:V18"/>
    <mergeCell ref="O19:R19"/>
    <mergeCell ref="T19:V19"/>
    <mergeCell ref="J20:K20"/>
    <mergeCell ref="M20:N20"/>
    <mergeCell ref="O20:R20"/>
    <mergeCell ref="T20:V20"/>
    <mergeCell ref="O21:R21"/>
    <mergeCell ref="T21:V21"/>
    <mergeCell ref="J22:K22"/>
    <mergeCell ref="M22:N22"/>
    <mergeCell ref="O22:R22"/>
    <mergeCell ref="T22:V22"/>
    <mergeCell ref="J23:K23"/>
    <mergeCell ref="M23:N23"/>
    <mergeCell ref="O23:R23"/>
    <mergeCell ref="T23:V23"/>
    <mergeCell ref="A24:A26"/>
    <mergeCell ref="B24:C26"/>
    <mergeCell ref="D24:E26"/>
    <mergeCell ref="F24:F26"/>
    <mergeCell ref="J24:K24"/>
    <mergeCell ref="M24:N24"/>
    <mergeCell ref="O24:R24"/>
    <mergeCell ref="T24:V24"/>
    <mergeCell ref="J25:K25"/>
    <mergeCell ref="M25:N25"/>
    <mergeCell ref="O25:R25"/>
    <mergeCell ref="T25:V25"/>
    <mergeCell ref="J26:K26"/>
    <mergeCell ref="M26:N26"/>
    <mergeCell ref="O26:R26"/>
    <mergeCell ref="T26:V26"/>
    <mergeCell ref="A27:A28"/>
    <mergeCell ref="B27:C28"/>
    <mergeCell ref="D27:E28"/>
    <mergeCell ref="F27:F28"/>
    <mergeCell ref="G27:H27"/>
    <mergeCell ref="J27:K27"/>
    <mergeCell ref="M27:N27"/>
    <mergeCell ref="P27:Q27"/>
    <mergeCell ref="T27:V27"/>
    <mergeCell ref="G28:H28"/>
    <mergeCell ref="J28:K28"/>
    <mergeCell ref="M28:N28"/>
    <mergeCell ref="P28:Q28"/>
    <mergeCell ref="T28:V28"/>
    <mergeCell ref="G31:V31"/>
    <mergeCell ref="B29:C29"/>
    <mergeCell ref="D29:E29"/>
    <mergeCell ref="G29:H29"/>
    <mergeCell ref="J29:K29"/>
    <mergeCell ref="M29:N29"/>
    <mergeCell ref="O29:R29"/>
    <mergeCell ref="B32:C32"/>
    <mergeCell ref="D32:E32"/>
    <mergeCell ref="G32:V32"/>
    <mergeCell ref="A34:V34"/>
    <mergeCell ref="T29:V29"/>
    <mergeCell ref="B30:C30"/>
    <mergeCell ref="D30:E30"/>
    <mergeCell ref="G30:V30"/>
    <mergeCell ref="B31:C31"/>
    <mergeCell ref="D31:E31"/>
  </mergeCells>
  <conditionalFormatting sqref="B32 T13:V14 B13 B17 B24 T24:V24 T20:T22 T26:V26 T25 D24 D32">
    <cfRule type="cellIs" priority="7" dxfId="7" operator="equal" stopIfTrue="1">
      <formula>0</formula>
    </cfRule>
  </conditionalFormatting>
  <conditionalFormatting sqref="T11:V12 B11 D11">
    <cfRule type="cellIs" priority="6" dxfId="7" operator="equal" stopIfTrue="1">
      <formula>0</formula>
    </cfRule>
  </conditionalFormatting>
  <conditionalFormatting sqref="T27:V29">
    <cfRule type="cellIs" priority="5" dxfId="7" operator="equal" stopIfTrue="1">
      <formula>0</formula>
    </cfRule>
  </conditionalFormatting>
  <conditionalFormatting sqref="T15:V16">
    <cfRule type="cellIs" priority="4" dxfId="7" operator="equal" stopIfTrue="1">
      <formula>0</formula>
    </cfRule>
  </conditionalFormatting>
  <conditionalFormatting sqref="T17:V17">
    <cfRule type="cellIs" priority="3" dxfId="7" operator="equal" stopIfTrue="1">
      <formula>0</formula>
    </cfRule>
  </conditionalFormatting>
  <conditionalFormatting sqref="T18:V19">
    <cfRule type="cellIs" priority="2" dxfId="7" operator="equal" stopIfTrue="1">
      <formula>0</formula>
    </cfRule>
  </conditionalFormatting>
  <conditionalFormatting sqref="T23:V23">
    <cfRule type="cellIs" priority="1" dxfId="7" operator="equal" stopIfTrue="1">
      <formula>0</formula>
    </cfRule>
  </conditionalFormatting>
  <dataValidations count="1">
    <dataValidation type="list" allowBlank="1" showInputMessage="1" showErrorMessage="1" sqref="H7:J7">
      <formula1>$Z$11:$Z$15</formula1>
    </dataValidation>
  </dataValidations>
  <printOptions/>
  <pageMargins left="0.7" right="0.7" top="0.75" bottom="0.75" header="0.3" footer="0.3"/>
  <pageSetup fitToHeight="1" fitToWidth="1" orientation="portrait" paperSize="9" scale="62" r:id="rId4"/>
  <colBreaks count="1" manualBreakCount="1">
    <brk id="23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3" width="9.00390625" style="52" customWidth="1"/>
    <col min="4" max="4" width="20.00390625" style="118" bestFit="1" customWidth="1"/>
    <col min="5" max="5" width="4.75390625" style="119" customWidth="1"/>
    <col min="6" max="6" width="18.25390625" style="119" bestFit="1" customWidth="1"/>
    <col min="7" max="7" width="5.625" style="119" customWidth="1"/>
    <col min="8" max="8" width="18.25390625" style="118" bestFit="1" customWidth="1"/>
    <col min="9" max="9" width="3.375" style="52" customWidth="1"/>
    <col min="10" max="10" width="19.25390625" style="52" bestFit="1" customWidth="1"/>
    <col min="11" max="16384" width="9.00390625" style="52" customWidth="1"/>
  </cols>
  <sheetData>
    <row r="1" spans="1:12" ht="17.25">
      <c r="A1" s="47"/>
      <c r="B1" s="48"/>
      <c r="C1" s="48"/>
      <c r="D1" s="49"/>
      <c r="E1" s="50"/>
      <c r="F1" s="50"/>
      <c r="G1" s="50"/>
      <c r="H1" s="49"/>
      <c r="I1" s="48"/>
      <c r="J1" s="48"/>
      <c r="K1" s="48"/>
      <c r="L1" s="51"/>
    </row>
    <row r="2" spans="1:12" ht="18" thickBot="1">
      <c r="A2" s="53"/>
      <c r="B2" s="54" t="s">
        <v>86</v>
      </c>
      <c r="C2" s="54"/>
      <c r="D2" s="55"/>
      <c r="E2" s="56"/>
      <c r="F2" s="56"/>
      <c r="G2" s="56"/>
      <c r="H2" s="55"/>
      <c r="I2" s="54"/>
      <c r="J2" s="54"/>
      <c r="K2" s="54"/>
      <c r="L2" s="57"/>
    </row>
    <row r="3" spans="1:12" ht="18" thickBot="1">
      <c r="A3" s="53"/>
      <c r="B3" s="58"/>
      <c r="C3" s="54" t="s">
        <v>87</v>
      </c>
      <c r="D3" s="55"/>
      <c r="E3" s="56"/>
      <c r="F3" s="56"/>
      <c r="G3" s="56"/>
      <c r="H3" s="55"/>
      <c r="I3" s="54"/>
      <c r="J3" s="54"/>
      <c r="K3" s="54"/>
      <c r="L3" s="57"/>
    </row>
    <row r="4" spans="1:12" ht="18" thickBot="1">
      <c r="A4" s="53"/>
      <c r="B4" s="333" t="s">
        <v>88</v>
      </c>
      <c r="C4" s="333"/>
      <c r="D4" s="59"/>
      <c r="E4" s="56" t="s">
        <v>89</v>
      </c>
      <c r="F4" s="60" t="s">
        <v>90</v>
      </c>
      <c r="G4" s="56"/>
      <c r="H4" s="55"/>
      <c r="I4" s="54"/>
      <c r="J4" s="54"/>
      <c r="K4" s="54"/>
      <c r="L4" s="57"/>
    </row>
    <row r="5" spans="1:12" ht="18" thickBot="1">
      <c r="A5" s="53"/>
      <c r="B5" s="333" t="s">
        <v>91</v>
      </c>
      <c r="C5" s="333"/>
      <c r="D5" s="61"/>
      <c r="E5" s="56" t="s">
        <v>89</v>
      </c>
      <c r="F5" s="60" t="s">
        <v>92</v>
      </c>
      <c r="G5" s="56"/>
      <c r="H5" s="55"/>
      <c r="I5" s="54"/>
      <c r="J5" s="54"/>
      <c r="K5" s="54"/>
      <c r="L5" s="57"/>
    </row>
    <row r="6" spans="1:12" ht="17.25">
      <c r="A6" s="53"/>
      <c r="B6" s="54"/>
      <c r="C6" s="54"/>
      <c r="D6" s="55"/>
      <c r="E6" s="56"/>
      <c r="F6" s="56"/>
      <c r="G6" s="56"/>
      <c r="H6" s="55"/>
      <c r="I6" s="54"/>
      <c r="J6" s="54"/>
      <c r="K6" s="54"/>
      <c r="L6" s="57"/>
    </row>
    <row r="7" spans="1:12" ht="17.25">
      <c r="A7" s="53"/>
      <c r="B7" s="54"/>
      <c r="C7" s="62"/>
      <c r="D7" s="63"/>
      <c r="E7" s="64"/>
      <c r="F7" s="65" t="s">
        <v>93</v>
      </c>
      <c r="G7" s="64"/>
      <c r="H7" s="66" t="s">
        <v>94</v>
      </c>
      <c r="I7" s="67"/>
      <c r="J7" s="67"/>
      <c r="K7" s="68"/>
      <c r="L7" s="57"/>
    </row>
    <row r="8" spans="1:12" s="76" customFormat="1" ht="22.5" customHeight="1">
      <c r="A8" s="69"/>
      <c r="B8" s="70"/>
      <c r="C8" s="334" t="s">
        <v>95</v>
      </c>
      <c r="D8" s="335"/>
      <c r="E8" s="71" t="s">
        <v>96</v>
      </c>
      <c r="F8" s="72">
        <v>1.2</v>
      </c>
      <c r="G8" s="71" t="s">
        <v>97</v>
      </c>
      <c r="H8" s="73">
        <f>D5</f>
        <v>0</v>
      </c>
      <c r="I8" s="70" t="s">
        <v>89</v>
      </c>
      <c r="J8" s="70"/>
      <c r="K8" s="74"/>
      <c r="L8" s="75"/>
    </row>
    <row r="9" spans="1:12" s="76" customFormat="1" ht="22.5" customHeight="1">
      <c r="A9" s="69"/>
      <c r="B9" s="70"/>
      <c r="C9" s="334" t="s">
        <v>95</v>
      </c>
      <c r="D9" s="335"/>
      <c r="E9" s="71" t="s">
        <v>97</v>
      </c>
      <c r="F9" s="77">
        <f>H8</f>
        <v>0</v>
      </c>
      <c r="G9" s="71" t="s">
        <v>98</v>
      </c>
      <c r="H9" s="78">
        <v>1.2</v>
      </c>
      <c r="I9" s="70" t="s">
        <v>97</v>
      </c>
      <c r="J9" s="79">
        <f>F9/H9</f>
        <v>0</v>
      </c>
      <c r="K9" s="74" t="s">
        <v>89</v>
      </c>
      <c r="L9" s="75"/>
    </row>
    <row r="10" spans="1:12" s="76" customFormat="1" ht="22.5" customHeight="1">
      <c r="A10" s="69"/>
      <c r="B10" s="70"/>
      <c r="C10" s="80"/>
      <c r="D10" s="81" t="s">
        <v>99</v>
      </c>
      <c r="E10" s="71"/>
      <c r="F10" s="82"/>
      <c r="G10" s="71"/>
      <c r="H10" s="83"/>
      <c r="I10" s="70"/>
      <c r="J10" s="84"/>
      <c r="K10" s="74"/>
      <c r="L10" s="75"/>
    </row>
    <row r="11" spans="1:12" s="76" customFormat="1" ht="22.5" customHeight="1">
      <c r="A11" s="69"/>
      <c r="B11" s="70"/>
      <c r="C11" s="80"/>
      <c r="D11" s="71"/>
      <c r="E11" s="71"/>
      <c r="F11" s="77" t="s">
        <v>94</v>
      </c>
      <c r="G11" s="71"/>
      <c r="H11" s="85" t="s">
        <v>100</v>
      </c>
      <c r="I11" s="70"/>
      <c r="J11" s="84"/>
      <c r="K11" s="74"/>
      <c r="L11" s="75"/>
    </row>
    <row r="12" spans="1:12" s="76" customFormat="1" ht="22.5" customHeight="1">
      <c r="A12" s="69"/>
      <c r="B12" s="70"/>
      <c r="C12" s="336" t="s">
        <v>101</v>
      </c>
      <c r="D12" s="337"/>
      <c r="E12" s="86" t="s">
        <v>97</v>
      </c>
      <c r="F12" s="87">
        <f>D5</f>
        <v>0</v>
      </c>
      <c r="G12" s="86" t="s">
        <v>102</v>
      </c>
      <c r="H12" s="88">
        <f>J9</f>
        <v>0</v>
      </c>
      <c r="I12" s="89" t="s">
        <v>97</v>
      </c>
      <c r="J12" s="90">
        <f>F12-H12</f>
        <v>0</v>
      </c>
      <c r="K12" s="91" t="s">
        <v>89</v>
      </c>
      <c r="L12" s="75"/>
    </row>
    <row r="13" spans="1:12" s="76" customFormat="1" ht="22.5" customHeight="1" thickBot="1">
      <c r="A13" s="69"/>
      <c r="B13" s="70"/>
      <c r="C13" s="71"/>
      <c r="D13" s="71"/>
      <c r="E13" s="71"/>
      <c r="F13" s="82"/>
      <c r="G13" s="71"/>
      <c r="H13" s="92"/>
      <c r="I13" s="70"/>
      <c r="J13" s="93"/>
      <c r="K13" s="70"/>
      <c r="L13" s="75"/>
    </row>
    <row r="14" spans="1:12" s="76" customFormat="1" ht="22.5" customHeight="1" thickTop="1">
      <c r="A14" s="69"/>
      <c r="B14" s="70"/>
      <c r="C14" s="94"/>
      <c r="D14" s="95"/>
      <c r="E14" s="95"/>
      <c r="F14" s="96" t="s">
        <v>103</v>
      </c>
      <c r="G14" s="95"/>
      <c r="H14" s="97" t="s">
        <v>100</v>
      </c>
      <c r="I14" s="98"/>
      <c r="J14" s="99"/>
      <c r="K14" s="100"/>
      <c r="L14" s="75"/>
    </row>
    <row r="15" spans="1:12" s="76" customFormat="1" ht="22.5" customHeight="1">
      <c r="A15" s="69"/>
      <c r="B15" s="70"/>
      <c r="C15" s="338" t="s">
        <v>104</v>
      </c>
      <c r="D15" s="339"/>
      <c r="E15" s="71" t="s">
        <v>97</v>
      </c>
      <c r="F15" s="101">
        <f>D4</f>
        <v>0</v>
      </c>
      <c r="G15" s="71" t="s">
        <v>102</v>
      </c>
      <c r="H15" s="102">
        <f>J9</f>
        <v>0</v>
      </c>
      <c r="I15" s="70" t="s">
        <v>97</v>
      </c>
      <c r="J15" s="103">
        <f>F15-H15</f>
        <v>0</v>
      </c>
      <c r="K15" s="104" t="s">
        <v>89</v>
      </c>
      <c r="L15" s="75"/>
    </row>
    <row r="16" spans="1:12" s="76" customFormat="1" ht="22.5" customHeight="1" thickBot="1">
      <c r="A16" s="69"/>
      <c r="B16" s="70"/>
      <c r="C16" s="105"/>
      <c r="D16" s="106"/>
      <c r="E16" s="107"/>
      <c r="F16" s="108"/>
      <c r="G16" s="107"/>
      <c r="H16" s="109"/>
      <c r="I16" s="110"/>
      <c r="J16" s="111"/>
      <c r="K16" s="112"/>
      <c r="L16" s="75"/>
    </row>
    <row r="17" spans="1:12" s="76" customFormat="1" ht="22.5" customHeight="1" thickTop="1">
      <c r="A17" s="69"/>
      <c r="B17" s="70"/>
      <c r="C17" s="70"/>
      <c r="D17" s="84"/>
      <c r="E17" s="71"/>
      <c r="F17" s="71"/>
      <c r="G17" s="71"/>
      <c r="H17" s="84"/>
      <c r="I17" s="70"/>
      <c r="J17" s="70"/>
      <c r="K17" s="70"/>
      <c r="L17" s="75"/>
    </row>
    <row r="18" spans="1:12" ht="22.5" customHeight="1">
      <c r="A18" s="113"/>
      <c r="B18" s="114"/>
      <c r="C18" s="114"/>
      <c r="D18" s="115"/>
      <c r="E18" s="116"/>
      <c r="F18" s="116"/>
      <c r="G18" s="116"/>
      <c r="H18" s="115"/>
      <c r="I18" s="114"/>
      <c r="J18" s="114"/>
      <c r="K18" s="114"/>
      <c r="L18" s="117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protectedRanges>
    <protectedRange sqref="D4:D5" name="範囲1"/>
  </protectedRanges>
  <mergeCells count="6">
    <mergeCell ref="B4:C4"/>
    <mergeCell ref="B5:C5"/>
    <mergeCell ref="C8:D8"/>
    <mergeCell ref="C9:D9"/>
    <mergeCell ref="C12:D12"/>
    <mergeCell ref="C15:D15"/>
  </mergeCells>
  <printOptions/>
  <pageMargins left="0.7" right="0.7" top="0.75" bottom="0.75" header="0.3" footer="0.3"/>
  <pageSetup fitToHeight="1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競技スポーツ課1</cp:lastModifiedBy>
  <cp:lastPrinted>2023-04-01T07:53:36Z</cp:lastPrinted>
  <dcterms:created xsi:type="dcterms:W3CDTF">2001-05-06T05:13:51Z</dcterms:created>
  <dcterms:modified xsi:type="dcterms:W3CDTF">2024-04-05T07:52:25Z</dcterms:modified>
  <cp:category/>
  <cp:version/>
  <cp:contentType/>
  <cp:contentStatus/>
</cp:coreProperties>
</file>